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615" windowHeight="7275" activeTab="0"/>
  </bookViews>
  <sheets>
    <sheet name="cbc 1977-2003" sheetId="1" r:id="rId1"/>
  </sheets>
  <definedNames/>
  <calcPr fullCalcOnLoad="1"/>
</workbook>
</file>

<file path=xl/sharedStrings.xml><?xml version="1.0" encoding="utf-8"?>
<sst xmlns="http://schemas.openxmlformats.org/spreadsheetml/2006/main" count="393" uniqueCount="241">
  <si>
    <t>LOONS</t>
  </si>
  <si>
    <t>Common Loon</t>
  </si>
  <si>
    <t>GREBES</t>
  </si>
  <si>
    <t>Pied-billed Grebe</t>
  </si>
  <si>
    <t>Horned Grebe</t>
  </si>
  <si>
    <t>Eared Grebe</t>
  </si>
  <si>
    <t>Western Grebe</t>
  </si>
  <si>
    <t>BITTERNS AND HERONS</t>
  </si>
  <si>
    <t>Great Blue Heron</t>
  </si>
  <si>
    <t>SWANS, GEESE AND DUCKS</t>
  </si>
  <si>
    <t>Tundra Swan</t>
  </si>
  <si>
    <t>swan, sp.</t>
  </si>
  <si>
    <t>Snow Goose</t>
  </si>
  <si>
    <t>Ross' Goose</t>
  </si>
  <si>
    <t>Canada Goose</t>
  </si>
  <si>
    <t>Wood Duck</t>
  </si>
  <si>
    <t>Green-winged Teal</t>
  </si>
  <si>
    <t>Mallard</t>
  </si>
  <si>
    <t>Northern Pintail</t>
  </si>
  <si>
    <t>Cinnamon Teal</t>
  </si>
  <si>
    <t>Northern Shoveler</t>
  </si>
  <si>
    <t>Gadwall</t>
  </si>
  <si>
    <t>American Wigeon</t>
  </si>
  <si>
    <t>Redhead</t>
  </si>
  <si>
    <t>Ring-necked Duck</t>
  </si>
  <si>
    <t>Lesser Scaup</t>
  </si>
  <si>
    <t>Common Goldeneye</t>
  </si>
  <si>
    <t>Bufflehead</t>
  </si>
  <si>
    <t>Common Merganser</t>
  </si>
  <si>
    <t>Ruddy Duck</t>
  </si>
  <si>
    <t>duck, sp.</t>
  </si>
  <si>
    <t>AMERICAN VULTURES</t>
  </si>
  <si>
    <t>Turkey Vulture</t>
  </si>
  <si>
    <t>KITES, HAWKS AND EAGLES</t>
  </si>
  <si>
    <t>Bald Eagle</t>
  </si>
  <si>
    <t>Northern Harrier</t>
  </si>
  <si>
    <t>Sharp-shinned Hawk</t>
  </si>
  <si>
    <t>Cooper's Hawk</t>
  </si>
  <si>
    <t>Northern Goshawk</t>
  </si>
  <si>
    <t>Accipter, sp.</t>
  </si>
  <si>
    <t>Red-tailed Hawk</t>
  </si>
  <si>
    <t>Rough-legged Hawk</t>
  </si>
  <si>
    <t>Buteo, sp.</t>
  </si>
  <si>
    <t>Golden Eagle</t>
  </si>
  <si>
    <t>eagle, sp.</t>
  </si>
  <si>
    <t>FALCONS</t>
  </si>
  <si>
    <t>American Kestrel</t>
  </si>
  <si>
    <t>Merlin</t>
  </si>
  <si>
    <t>Peregrine Falcon</t>
  </si>
  <si>
    <t>Prairie Falcon</t>
  </si>
  <si>
    <t>falcon, sp.</t>
  </si>
  <si>
    <t>GROUSE AND QUAIL</t>
  </si>
  <si>
    <t>Chukar</t>
  </si>
  <si>
    <t>Blue Grouse</t>
  </si>
  <si>
    <t>Sage Grouse</t>
  </si>
  <si>
    <t>California Quail</t>
  </si>
  <si>
    <t>Mountain Quail</t>
  </si>
  <si>
    <t>quail, sp.</t>
  </si>
  <si>
    <t>RAILS AND COOTS</t>
  </si>
  <si>
    <t>Virginia Rail</t>
  </si>
  <si>
    <t>American Coot</t>
  </si>
  <si>
    <t>PLOVERS</t>
  </si>
  <si>
    <t>Killdeer</t>
  </si>
  <si>
    <t xml:space="preserve">SANDPIPERS </t>
  </si>
  <si>
    <t>Greater Yellowlegs</t>
  </si>
  <si>
    <t>Spotted Sandpiper</t>
  </si>
  <si>
    <t>Least Sandpiper</t>
  </si>
  <si>
    <t>Dunlin</t>
  </si>
  <si>
    <t>sandpiper, sp.</t>
  </si>
  <si>
    <t>dowitcher, sp.</t>
  </si>
  <si>
    <t>GULLS AND TERNS</t>
  </si>
  <si>
    <t>Bonaparte's Gull</t>
  </si>
  <si>
    <t>Ring-billed Gull</t>
  </si>
  <si>
    <t>California Gull</t>
  </si>
  <si>
    <t>gull, sp.</t>
  </si>
  <si>
    <t>PIGEONS AND DOVES</t>
  </si>
  <si>
    <t>Mourning Dove</t>
  </si>
  <si>
    <t>OWLS</t>
  </si>
  <si>
    <t>Great Horned Owl</t>
  </si>
  <si>
    <t>Northern Pygmy Owl</t>
  </si>
  <si>
    <t>Long-eared Owl</t>
  </si>
  <si>
    <t>Short-eared Owl</t>
  </si>
  <si>
    <t>owl, sp.</t>
  </si>
  <si>
    <t>KINGFISHERS</t>
  </si>
  <si>
    <t>Belted Kingfisher</t>
  </si>
  <si>
    <t>WOODPECKERS</t>
  </si>
  <si>
    <t>Red-naped Sapsucker</t>
  </si>
  <si>
    <t>Red-breasted Sapsucker</t>
  </si>
  <si>
    <t>Williamson's Sapsucker</t>
  </si>
  <si>
    <t>sapsucker, sp.</t>
  </si>
  <si>
    <t>Nuttall's Woodpecker</t>
  </si>
  <si>
    <t>Downy Woodpecker</t>
  </si>
  <si>
    <t>Hairy Woodpecker</t>
  </si>
  <si>
    <t>White-headed Woodpecker</t>
  </si>
  <si>
    <t>Northern Flicker</t>
  </si>
  <si>
    <t>FLYCATCHERS</t>
  </si>
  <si>
    <t>Say's Phoebe</t>
  </si>
  <si>
    <t>LARKS</t>
  </si>
  <si>
    <t>Horned Lark</t>
  </si>
  <si>
    <t>JAYS, MAGPIES AND CROWS</t>
  </si>
  <si>
    <t>Steller's Jay</t>
  </si>
  <si>
    <t>Scrub Jay</t>
  </si>
  <si>
    <t>Pinyon Jay</t>
  </si>
  <si>
    <t>Clark's Nutcracker</t>
  </si>
  <si>
    <t>Black-billed Magpie</t>
  </si>
  <si>
    <t>American Crow</t>
  </si>
  <si>
    <t>Common Raven</t>
  </si>
  <si>
    <t>TITMICE</t>
  </si>
  <si>
    <t>Mountain Chickadee</t>
  </si>
  <si>
    <t>Juniper Titmouse</t>
  </si>
  <si>
    <t>BUSHTITS</t>
  </si>
  <si>
    <t xml:space="preserve">Bushtit </t>
  </si>
  <si>
    <t>NUTHATCHES</t>
  </si>
  <si>
    <t>Red-breasted Nuthatch</t>
  </si>
  <si>
    <t>White-breasted Nuthatch</t>
  </si>
  <si>
    <t>Pygmy Nuthatch</t>
  </si>
  <si>
    <t>CREEPERS</t>
  </si>
  <si>
    <t>Brown Creeper</t>
  </si>
  <si>
    <t>WRENS</t>
  </si>
  <si>
    <t>Canyon Wren</t>
  </si>
  <si>
    <t>Bewick's Wren</t>
  </si>
  <si>
    <t>Winter Wren</t>
  </si>
  <si>
    <t>Marsh Wren</t>
  </si>
  <si>
    <t>wren, sp.</t>
  </si>
  <si>
    <t>DIPPERS</t>
  </si>
  <si>
    <t>American Dipper</t>
  </si>
  <si>
    <t>OLD WORLD WARBLERS</t>
  </si>
  <si>
    <t>Golden-crowned Kinglet</t>
  </si>
  <si>
    <t>Ruby-crowned Kinglet</t>
  </si>
  <si>
    <t>Blue-gray Gnatcatcher</t>
  </si>
  <si>
    <t>THRUSHES</t>
  </si>
  <si>
    <t>Mountain Bluebird</t>
  </si>
  <si>
    <t>Townsend's Solitaire</t>
  </si>
  <si>
    <t>Hermit Thrush</t>
  </si>
  <si>
    <t>American Robin</t>
  </si>
  <si>
    <t>Varied Thrush</t>
  </si>
  <si>
    <t>MOCKINGBIRDS AND THRASHERS</t>
  </si>
  <si>
    <t>Northern Mockingbird</t>
  </si>
  <si>
    <t>Sage Thrasher</t>
  </si>
  <si>
    <t>PIPITS</t>
  </si>
  <si>
    <t>American Pipit</t>
  </si>
  <si>
    <t>WAXWINGS</t>
  </si>
  <si>
    <t>Cedar Waxwing</t>
  </si>
  <si>
    <t>Bohemian Waxwing</t>
  </si>
  <si>
    <t>SHRIKES</t>
  </si>
  <si>
    <t>Northern Shrike</t>
  </si>
  <si>
    <t>Loggerhead Shrike</t>
  </si>
  <si>
    <t>STARLINGS</t>
  </si>
  <si>
    <t>European Starling</t>
  </si>
  <si>
    <t>WOOD WARBLERS</t>
  </si>
  <si>
    <t>(Audubon's) Yellow-rumped Warbler</t>
  </si>
  <si>
    <t>(Myrtle) Yellow-rumped Warbler</t>
  </si>
  <si>
    <t>SPARROW AND TOWHEES</t>
  </si>
  <si>
    <t>Spotted Towhee</t>
  </si>
  <si>
    <t>American Tree Sparrow</t>
  </si>
  <si>
    <t>Savannah Sparrow</t>
  </si>
  <si>
    <t>Fox Sparrow</t>
  </si>
  <si>
    <t>Song Sparrow</t>
  </si>
  <si>
    <t>Lincoln's Sparrow</t>
  </si>
  <si>
    <t>Swamp Sparrow</t>
  </si>
  <si>
    <t>White-throated Sparrow</t>
  </si>
  <si>
    <t>Golden-crowned Sparrow</t>
  </si>
  <si>
    <t>White-crowned Sparrow</t>
  </si>
  <si>
    <t>Harris' Sparrow</t>
  </si>
  <si>
    <t>sparrow, sp.</t>
  </si>
  <si>
    <t>(Slate-colored) Dark-eyed Junco</t>
  </si>
  <si>
    <t>(Oregon) Dark-eyed Junco</t>
  </si>
  <si>
    <t>Lapland Longspur</t>
  </si>
  <si>
    <t>Chestnut-collared Longspur</t>
  </si>
  <si>
    <t>BLACKBIRDS</t>
  </si>
  <si>
    <t>Red-winged Blackbird</t>
  </si>
  <si>
    <t>Western Meadowlark</t>
  </si>
  <si>
    <t>Rusty Blackbird</t>
  </si>
  <si>
    <t>Brewer's Blackbird</t>
  </si>
  <si>
    <t>FINCHES AND GROSBEAKS</t>
  </si>
  <si>
    <t>Pine Grosbeak</t>
  </si>
  <si>
    <t>Cassin's Finch</t>
  </si>
  <si>
    <t>Carpodacus, sp.</t>
  </si>
  <si>
    <t>Red Crossbill</t>
  </si>
  <si>
    <t>Pine Siskin</t>
  </si>
  <si>
    <t>American Goldfinch</t>
  </si>
  <si>
    <t>goldfinch, sp.</t>
  </si>
  <si>
    <t>Evening Grosbeak</t>
  </si>
  <si>
    <t>OLD WORLD SPARROWS</t>
  </si>
  <si>
    <t>House Sparrow</t>
  </si>
  <si>
    <t xml:space="preserve"> </t>
  </si>
  <si>
    <t>CW</t>
  </si>
  <si>
    <t>shrike, sp.</t>
  </si>
  <si>
    <t>Black-crowned Night Heron</t>
  </si>
  <si>
    <t>Brown-headed Cowbird</t>
  </si>
  <si>
    <t>CW-1</t>
  </si>
  <si>
    <t>1 CW-1</t>
  </si>
  <si>
    <t>9 CW-1</t>
  </si>
  <si>
    <t>13 CW-2</t>
  </si>
  <si>
    <t>12 CW-1</t>
  </si>
  <si>
    <t>16 CW-1</t>
  </si>
  <si>
    <t>6 CW-1</t>
  </si>
  <si>
    <t>11 CW-1</t>
  </si>
  <si>
    <t>2 CW-1</t>
  </si>
  <si>
    <t>TOTAL INDIVIDUALS</t>
  </si>
  <si>
    <t>TOTAL NUMBER OF SPECIES</t>
  </si>
  <si>
    <t>Long-billed Dowitcher</t>
  </si>
  <si>
    <t>CORMORANTS</t>
  </si>
  <si>
    <t>Double-crested Cormorant</t>
  </si>
  <si>
    <t>Canvasback</t>
  </si>
  <si>
    <t>1 CW-2</t>
  </si>
  <si>
    <t>13 CW-1</t>
  </si>
  <si>
    <t>11 CW-2</t>
  </si>
  <si>
    <t>8 CW-1</t>
  </si>
  <si>
    <t>20 CW-1</t>
  </si>
  <si>
    <t>14 CW-1</t>
  </si>
  <si>
    <t>Sage Sparrow</t>
  </si>
  <si>
    <t>#yrs seen</t>
  </si>
  <si>
    <t>1977-2001 count average</t>
  </si>
  <si>
    <t>last year seen</t>
  </si>
  <si>
    <t>23 CW-1</t>
  </si>
  <si>
    <t>21 CW-1</t>
  </si>
  <si>
    <t>14 CW-2</t>
  </si>
  <si>
    <t>15 CW-1</t>
  </si>
  <si>
    <t>10 CW-3</t>
  </si>
  <si>
    <t>(Pink-sided) Dark-eyed Junco</t>
  </si>
  <si>
    <t>total individuals</t>
  </si>
  <si>
    <t>20  CW-1</t>
  </si>
  <si>
    <t>Long-tailed Duck</t>
  </si>
  <si>
    <t>13 CW-5</t>
  </si>
  <si>
    <t>Red-shouldered Hawk</t>
  </si>
  <si>
    <t>5 CW-2</t>
  </si>
  <si>
    <t>White-tailed Ptarmigan</t>
  </si>
  <si>
    <t>only count week</t>
  </si>
  <si>
    <t>Wilson's Snipe</t>
  </si>
  <si>
    <t>Rock Pigeon</t>
  </si>
  <si>
    <t>Barn Owl</t>
  </si>
  <si>
    <t>7 CW-1</t>
  </si>
  <si>
    <t>22 CW-1</t>
  </si>
  <si>
    <t>Unidentified Junco</t>
  </si>
  <si>
    <t>15 CW-2</t>
  </si>
  <si>
    <t>Lesser Goldfinch</t>
  </si>
  <si>
    <t>Grey-crowned Rosy-Finch</t>
  </si>
  <si>
    <t>18 CW-2</t>
  </si>
  <si>
    <t>4 CW-1</t>
  </si>
  <si>
    <t>20 CW-2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</si>
</sst>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6"/>
  <sheetViews>
    <sheetView tabSelected="1" workbookViewId="0" topLeftCell="A1">
      <pane xSplit="1" ySplit="1" topLeftCell="Y1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205" sqref="AA205"/>
    </sheetView>
  </sheetViews>
  <sheetFormatPr defaultColWidth="9.140625" defaultRowHeight="12.75"/>
  <cols>
    <col min="1" max="1" width="27.00390625" style="0" bestFit="1" customWidth="1"/>
    <col min="28" max="28" width="8.8515625" style="0" bestFit="1" customWidth="1"/>
    <col min="29" max="29" width="13.421875" style="0" bestFit="1" customWidth="1"/>
    <col min="30" max="30" width="19.28125" style="0" customWidth="1"/>
    <col min="31" max="31" width="12.140625" style="0" bestFit="1" customWidth="1"/>
  </cols>
  <sheetData>
    <row r="1" spans="1:31" s="18" customFormat="1" ht="12.75">
      <c r="A1" s="8" t="s">
        <v>185</v>
      </c>
      <c r="B1" s="13">
        <v>1977</v>
      </c>
      <c r="C1" s="13">
        <v>1978</v>
      </c>
      <c r="D1" s="13">
        <v>1979</v>
      </c>
      <c r="E1" s="13">
        <v>1980</v>
      </c>
      <c r="F1" s="13">
        <v>1981</v>
      </c>
      <c r="G1" s="13">
        <v>1982</v>
      </c>
      <c r="H1" s="13">
        <v>1983</v>
      </c>
      <c r="I1" s="13">
        <v>1984</v>
      </c>
      <c r="J1" s="13">
        <v>1985</v>
      </c>
      <c r="K1" s="13">
        <v>1986</v>
      </c>
      <c r="L1" s="13">
        <v>1987</v>
      </c>
      <c r="M1" s="13">
        <v>1988</v>
      </c>
      <c r="N1" s="13">
        <v>1989</v>
      </c>
      <c r="O1" s="13">
        <v>1990</v>
      </c>
      <c r="P1" s="13">
        <v>1991</v>
      </c>
      <c r="Q1" s="16">
        <v>1992</v>
      </c>
      <c r="R1" s="13">
        <v>1993</v>
      </c>
      <c r="S1" s="13">
        <v>1994</v>
      </c>
      <c r="T1" s="13">
        <v>1995</v>
      </c>
      <c r="U1" s="13">
        <v>1996</v>
      </c>
      <c r="V1" s="13">
        <v>1997</v>
      </c>
      <c r="W1" s="14">
        <v>1998</v>
      </c>
      <c r="X1" s="14">
        <v>2000</v>
      </c>
      <c r="Y1" s="14">
        <v>2001</v>
      </c>
      <c r="Z1" s="14">
        <v>2002</v>
      </c>
      <c r="AA1" s="14">
        <v>2003</v>
      </c>
      <c r="AB1" s="14" t="s">
        <v>212</v>
      </c>
      <c r="AC1" s="14" t="s">
        <v>221</v>
      </c>
      <c r="AD1" s="14" t="s">
        <v>213</v>
      </c>
      <c r="AE1" s="14" t="s">
        <v>214</v>
      </c>
    </row>
    <row r="2" spans="1:31" ht="12.75">
      <c r="A2" s="3" t="s">
        <v>0</v>
      </c>
      <c r="B2" s="11" t="s">
        <v>185</v>
      </c>
      <c r="C2" s="11" t="s">
        <v>185</v>
      </c>
      <c r="D2" s="11" t="s">
        <v>185</v>
      </c>
      <c r="E2" s="11" t="s">
        <v>185</v>
      </c>
      <c r="F2" s="11" t="s">
        <v>185</v>
      </c>
      <c r="G2" s="11" t="s">
        <v>185</v>
      </c>
      <c r="H2" s="11" t="s">
        <v>185</v>
      </c>
      <c r="I2" s="11" t="s">
        <v>185</v>
      </c>
      <c r="J2" s="11" t="s">
        <v>185</v>
      </c>
      <c r="K2" s="11" t="s">
        <v>185</v>
      </c>
      <c r="L2" s="11" t="s">
        <v>185</v>
      </c>
      <c r="M2" s="11" t="s">
        <v>185</v>
      </c>
      <c r="N2" s="11" t="s">
        <v>185</v>
      </c>
      <c r="O2" s="11" t="s">
        <v>185</v>
      </c>
      <c r="P2" s="11" t="s">
        <v>185</v>
      </c>
      <c r="Q2" s="12" t="s">
        <v>185</v>
      </c>
      <c r="R2" s="11" t="s">
        <v>185</v>
      </c>
      <c r="S2" s="11"/>
      <c r="T2" s="11"/>
      <c r="U2" s="11"/>
      <c r="V2" s="11"/>
      <c r="W2" s="6"/>
      <c r="X2" s="6"/>
      <c r="Y2" s="6"/>
      <c r="Z2" s="6"/>
      <c r="AA2" s="6"/>
      <c r="AB2" s="6"/>
      <c r="AC2" s="6"/>
      <c r="AD2" s="6"/>
      <c r="AE2" s="6"/>
    </row>
    <row r="3" spans="1:31" ht="12.75">
      <c r="A3" s="1" t="s">
        <v>1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1</v>
      </c>
      <c r="O3" s="9">
        <v>0</v>
      </c>
      <c r="P3" s="9">
        <v>0</v>
      </c>
      <c r="Q3" s="10">
        <v>0</v>
      </c>
      <c r="R3" s="9" t="s">
        <v>185</v>
      </c>
      <c r="S3" s="9">
        <v>0</v>
      </c>
      <c r="T3" s="13">
        <v>7</v>
      </c>
      <c r="U3" s="9">
        <v>0</v>
      </c>
      <c r="V3" s="9">
        <v>0</v>
      </c>
      <c r="W3" s="5">
        <v>0</v>
      </c>
      <c r="X3" s="5">
        <v>1</v>
      </c>
      <c r="Y3" s="5">
        <v>0</v>
      </c>
      <c r="Z3" s="5">
        <v>0</v>
      </c>
      <c r="AA3" s="5">
        <v>0</v>
      </c>
      <c r="AB3" s="5">
        <v>3</v>
      </c>
      <c r="AC3" s="5">
        <f aca="true" t="shared" si="0" ref="AC3:AC55">SUM(B3:AA3)</f>
        <v>9</v>
      </c>
      <c r="AD3" s="5">
        <f aca="true" t="shared" si="1" ref="AD3:AD55">(AC3/25)</f>
        <v>0.36</v>
      </c>
      <c r="AE3" s="5">
        <v>2000</v>
      </c>
    </row>
    <row r="4" spans="1:31" ht="12.75">
      <c r="A4" s="3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1"/>
      <c r="S4" s="11"/>
      <c r="T4" s="11"/>
      <c r="U4" s="11"/>
      <c r="V4" s="11"/>
      <c r="W4" s="6"/>
      <c r="X4" s="6"/>
      <c r="Y4" s="6"/>
      <c r="Z4" s="6"/>
      <c r="AA4" s="6"/>
      <c r="AB4" s="6"/>
      <c r="AC4" s="6" t="s">
        <v>185</v>
      </c>
      <c r="AD4" s="6" t="s">
        <v>185</v>
      </c>
      <c r="AE4" s="6"/>
    </row>
    <row r="5" spans="1:31" ht="12.75">
      <c r="A5" s="1" t="s">
        <v>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3">
        <v>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10">
        <v>0</v>
      </c>
      <c r="R5" s="9"/>
      <c r="S5" s="9">
        <v>0</v>
      </c>
      <c r="T5" s="9">
        <v>0</v>
      </c>
      <c r="U5" s="9">
        <v>0</v>
      </c>
      <c r="V5" s="13">
        <v>2</v>
      </c>
      <c r="W5" s="14">
        <v>2</v>
      </c>
      <c r="X5" s="5">
        <v>0</v>
      </c>
      <c r="Y5" s="5">
        <v>0</v>
      </c>
      <c r="Z5" s="5">
        <v>0</v>
      </c>
      <c r="AA5" s="5">
        <v>0</v>
      </c>
      <c r="AB5" s="5">
        <v>3</v>
      </c>
      <c r="AC5" s="5">
        <f t="shared" si="0"/>
        <v>6</v>
      </c>
      <c r="AD5" s="5">
        <f t="shared" si="1"/>
        <v>0.24</v>
      </c>
      <c r="AE5" s="5">
        <v>1998</v>
      </c>
    </row>
    <row r="6" spans="1:31" ht="12.75">
      <c r="A6" s="1" t="s">
        <v>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3">
        <v>2</v>
      </c>
      <c r="N6" s="9">
        <v>0</v>
      </c>
      <c r="O6" s="9">
        <v>0</v>
      </c>
      <c r="P6" s="9">
        <v>0</v>
      </c>
      <c r="Q6" s="10">
        <v>1</v>
      </c>
      <c r="R6" s="9"/>
      <c r="S6" s="9">
        <v>0</v>
      </c>
      <c r="T6" s="9">
        <v>0</v>
      </c>
      <c r="U6" s="9">
        <v>0</v>
      </c>
      <c r="V6" s="9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2</v>
      </c>
      <c r="AC6" s="5">
        <f t="shared" si="0"/>
        <v>3</v>
      </c>
      <c r="AD6" s="5">
        <f t="shared" si="1"/>
        <v>0.12</v>
      </c>
      <c r="AE6" s="5">
        <v>1992</v>
      </c>
    </row>
    <row r="7" spans="1:31" ht="12.75">
      <c r="A7" s="1" t="s">
        <v>5</v>
      </c>
      <c r="B7" s="9">
        <v>43</v>
      </c>
      <c r="C7" s="9">
        <v>44</v>
      </c>
      <c r="D7" s="9">
        <v>17121</v>
      </c>
      <c r="E7" s="9">
        <v>4</v>
      </c>
      <c r="F7" s="9">
        <v>24</v>
      </c>
      <c r="G7" s="9">
        <v>30000</v>
      </c>
      <c r="H7" s="9">
        <v>109</v>
      </c>
      <c r="I7" s="9">
        <v>18</v>
      </c>
      <c r="J7" s="9">
        <v>18</v>
      </c>
      <c r="K7" s="9">
        <v>1</v>
      </c>
      <c r="L7" s="13">
        <v>500000</v>
      </c>
      <c r="M7" s="9">
        <v>3500</v>
      </c>
      <c r="N7" s="9">
        <v>75000</v>
      </c>
      <c r="O7" s="9">
        <v>25000</v>
      </c>
      <c r="P7" s="9">
        <v>1125</v>
      </c>
      <c r="Q7" s="10">
        <v>10201</v>
      </c>
      <c r="R7" s="9"/>
      <c r="S7" s="9">
        <v>286</v>
      </c>
      <c r="T7" s="9">
        <v>244</v>
      </c>
      <c r="U7" s="9">
        <v>0</v>
      </c>
      <c r="V7" s="9">
        <v>89</v>
      </c>
      <c r="W7" s="5">
        <v>564</v>
      </c>
      <c r="X7" s="5">
        <v>164</v>
      </c>
      <c r="Y7" s="5">
        <v>104</v>
      </c>
      <c r="Z7" s="5">
        <v>698</v>
      </c>
      <c r="AA7" s="5">
        <v>5</v>
      </c>
      <c r="AB7" s="5">
        <v>24</v>
      </c>
      <c r="AC7" s="5">
        <f t="shared" si="0"/>
        <v>664362</v>
      </c>
      <c r="AD7" s="5">
        <f t="shared" si="1"/>
        <v>26574.48</v>
      </c>
      <c r="AE7" s="5">
        <v>2003</v>
      </c>
    </row>
    <row r="8" spans="1:31" ht="12.75">
      <c r="A8" s="1" t="s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3">
        <v>1</v>
      </c>
      <c r="O8" s="9">
        <v>0</v>
      </c>
      <c r="P8" s="9">
        <v>0</v>
      </c>
      <c r="Q8" s="10">
        <v>0</v>
      </c>
      <c r="R8" s="9"/>
      <c r="S8" s="13">
        <v>1</v>
      </c>
      <c r="T8" s="9">
        <v>0</v>
      </c>
      <c r="U8" s="9">
        <v>0</v>
      </c>
      <c r="V8" s="9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2</v>
      </c>
      <c r="AC8" s="5">
        <f t="shared" si="0"/>
        <v>2</v>
      </c>
      <c r="AD8" s="5">
        <f t="shared" si="1"/>
        <v>0.08</v>
      </c>
      <c r="AE8" s="5">
        <v>1994</v>
      </c>
    </row>
    <row r="9" spans="1:31" ht="12.75">
      <c r="A9" s="3" t="s">
        <v>202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1"/>
      <c r="S9" s="11"/>
      <c r="T9" s="11"/>
      <c r="U9" s="11"/>
      <c r="V9" s="11"/>
      <c r="W9" s="6"/>
      <c r="X9" s="6"/>
      <c r="Y9" s="6"/>
      <c r="Z9" s="6"/>
      <c r="AA9" s="6"/>
      <c r="AB9" s="6"/>
      <c r="AC9" s="6" t="s">
        <v>185</v>
      </c>
      <c r="AD9" s="6" t="s">
        <v>185</v>
      </c>
      <c r="AE9" s="6"/>
    </row>
    <row r="10" spans="1:31" ht="12.75">
      <c r="A10" s="1" t="s">
        <v>203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0">
        <v>0</v>
      </c>
      <c r="R10" s="9"/>
      <c r="S10" s="9">
        <v>0</v>
      </c>
      <c r="T10" s="9">
        <v>0</v>
      </c>
      <c r="U10" s="9">
        <v>0</v>
      </c>
      <c r="V10" s="9">
        <v>0</v>
      </c>
      <c r="W10" s="5">
        <v>2</v>
      </c>
      <c r="X10" s="5">
        <v>0</v>
      </c>
      <c r="Y10" s="5">
        <v>0</v>
      </c>
      <c r="Z10" s="5">
        <v>0</v>
      </c>
      <c r="AA10" s="5">
        <v>0</v>
      </c>
      <c r="AB10" s="5">
        <v>1</v>
      </c>
      <c r="AC10" s="5">
        <f t="shared" si="0"/>
        <v>2</v>
      </c>
      <c r="AD10" s="5">
        <f t="shared" si="1"/>
        <v>0.08</v>
      </c>
      <c r="AE10" s="5">
        <v>1998</v>
      </c>
    </row>
    <row r="11" spans="1:31" ht="12.75">
      <c r="A11" s="3" t="s">
        <v>7</v>
      </c>
      <c r="B11" s="11" t="s">
        <v>185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1"/>
      <c r="S11" s="11"/>
      <c r="T11" s="11"/>
      <c r="U11" s="11"/>
      <c r="V11" s="11"/>
      <c r="W11" s="6"/>
      <c r="X11" s="6"/>
      <c r="Y11" s="6"/>
      <c r="Z11" s="6"/>
      <c r="AA11" s="6"/>
      <c r="AB11" s="6"/>
      <c r="AC11" s="6" t="s">
        <v>185</v>
      </c>
      <c r="AD11" s="6" t="s">
        <v>185</v>
      </c>
      <c r="AE11" s="6"/>
    </row>
    <row r="12" spans="1:31" ht="12.75">
      <c r="A12" s="1" t="s">
        <v>8</v>
      </c>
      <c r="B12" s="9">
        <v>2</v>
      </c>
      <c r="C12" s="9">
        <v>1</v>
      </c>
      <c r="D12" s="9">
        <v>3</v>
      </c>
      <c r="E12" s="9">
        <v>4</v>
      </c>
      <c r="F12" s="9">
        <v>1</v>
      </c>
      <c r="G12" s="9">
        <v>2</v>
      </c>
      <c r="H12" s="9">
        <v>1</v>
      </c>
      <c r="I12" s="9">
        <v>2</v>
      </c>
      <c r="J12" s="9">
        <v>2</v>
      </c>
      <c r="K12" s="9">
        <v>3</v>
      </c>
      <c r="L12" s="9">
        <v>2</v>
      </c>
      <c r="M12" s="9">
        <v>1</v>
      </c>
      <c r="N12" s="9">
        <v>0</v>
      </c>
      <c r="O12" s="9">
        <v>0</v>
      </c>
      <c r="P12" s="9">
        <v>1</v>
      </c>
      <c r="Q12" s="10">
        <v>0</v>
      </c>
      <c r="R12" s="9"/>
      <c r="S12" s="9">
        <v>0</v>
      </c>
      <c r="T12" s="9">
        <v>1</v>
      </c>
      <c r="U12" s="9">
        <v>1</v>
      </c>
      <c r="V12" s="9">
        <v>4</v>
      </c>
      <c r="W12" s="5">
        <v>2</v>
      </c>
      <c r="X12" s="14">
        <v>6</v>
      </c>
      <c r="Y12" s="5" t="s">
        <v>186</v>
      </c>
      <c r="Z12" s="5">
        <v>4</v>
      </c>
      <c r="AA12" s="5">
        <v>1</v>
      </c>
      <c r="AB12" s="5" t="s">
        <v>222</v>
      </c>
      <c r="AC12" s="5">
        <f t="shared" si="0"/>
        <v>44</v>
      </c>
      <c r="AD12" s="5">
        <f t="shared" si="1"/>
        <v>1.76</v>
      </c>
      <c r="AE12" s="5">
        <v>2003</v>
      </c>
    </row>
    <row r="13" spans="1:31" ht="12.75">
      <c r="A13" s="1" t="s">
        <v>188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0" t="s">
        <v>186</v>
      </c>
      <c r="R13" s="9"/>
      <c r="S13" s="9">
        <v>0</v>
      </c>
      <c r="T13" s="9">
        <v>0</v>
      </c>
      <c r="U13" s="9">
        <v>0</v>
      </c>
      <c r="V13" s="9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 t="s">
        <v>190</v>
      </c>
      <c r="AC13" s="5">
        <f t="shared" si="0"/>
        <v>0</v>
      </c>
      <c r="AD13" s="5" t="s">
        <v>228</v>
      </c>
      <c r="AE13" s="5">
        <v>1992</v>
      </c>
    </row>
    <row r="14" spans="1:31" ht="12.75">
      <c r="A14" s="3" t="s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1"/>
      <c r="S14" s="11"/>
      <c r="T14" s="11"/>
      <c r="U14" s="11"/>
      <c r="V14" s="11"/>
      <c r="W14" s="6"/>
      <c r="X14" s="6"/>
      <c r="Y14" s="6"/>
      <c r="Z14" s="6"/>
      <c r="AA14" s="6"/>
      <c r="AB14" s="6"/>
      <c r="AC14" s="6" t="s">
        <v>185</v>
      </c>
      <c r="AD14" s="6" t="s">
        <v>185</v>
      </c>
      <c r="AE14" s="6"/>
    </row>
    <row r="15" spans="1:31" ht="12.75">
      <c r="A15" s="1" t="s">
        <v>10</v>
      </c>
      <c r="B15" s="9">
        <v>0</v>
      </c>
      <c r="C15" s="9">
        <v>0</v>
      </c>
      <c r="D15" s="9">
        <v>0</v>
      </c>
      <c r="E15" s="9">
        <v>0</v>
      </c>
      <c r="F15" s="9">
        <v>6</v>
      </c>
      <c r="G15" s="9" t="s">
        <v>186</v>
      </c>
      <c r="H15" s="9">
        <v>13</v>
      </c>
      <c r="I15" s="9">
        <v>1</v>
      </c>
      <c r="J15" s="9">
        <v>0</v>
      </c>
      <c r="K15" s="9">
        <v>0</v>
      </c>
      <c r="L15" s="9">
        <v>0</v>
      </c>
      <c r="M15" s="9">
        <v>9</v>
      </c>
      <c r="N15" s="9">
        <v>0</v>
      </c>
      <c r="O15" s="9">
        <v>0</v>
      </c>
      <c r="P15" s="9">
        <v>0</v>
      </c>
      <c r="Q15" s="10">
        <v>0</v>
      </c>
      <c r="R15" s="9"/>
      <c r="S15" s="9">
        <v>0</v>
      </c>
      <c r="T15" s="9">
        <v>1</v>
      </c>
      <c r="U15" s="9">
        <v>0</v>
      </c>
      <c r="V15" s="9">
        <v>46</v>
      </c>
      <c r="W15" s="14">
        <v>356</v>
      </c>
      <c r="X15" s="5">
        <v>3</v>
      </c>
      <c r="Y15" s="5">
        <v>0</v>
      </c>
      <c r="Z15" s="5">
        <v>0</v>
      </c>
      <c r="AA15" s="5">
        <v>0</v>
      </c>
      <c r="AB15" s="5" t="s">
        <v>208</v>
      </c>
      <c r="AC15" s="5">
        <f t="shared" si="0"/>
        <v>435</v>
      </c>
      <c r="AD15" s="5">
        <f t="shared" si="1"/>
        <v>17.4</v>
      </c>
      <c r="AE15" s="5">
        <v>2000</v>
      </c>
    </row>
    <row r="16" spans="1:31" ht="12.75">
      <c r="A16" s="1" t="s">
        <v>11</v>
      </c>
      <c r="B16" s="9">
        <v>0</v>
      </c>
      <c r="C16" s="15" t="s">
        <v>186</v>
      </c>
      <c r="D16" s="9">
        <v>0</v>
      </c>
      <c r="E16" s="9">
        <v>0</v>
      </c>
      <c r="F16" s="9">
        <v>0</v>
      </c>
      <c r="G16" s="9">
        <v>5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0">
        <v>0</v>
      </c>
      <c r="R16" s="9"/>
      <c r="S16" s="9">
        <v>0</v>
      </c>
      <c r="T16" s="9">
        <v>0</v>
      </c>
      <c r="U16" s="9">
        <v>0</v>
      </c>
      <c r="V16" s="9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/>
      <c r="AC16" s="5">
        <f t="shared" si="0"/>
        <v>5</v>
      </c>
      <c r="AD16" s="5">
        <f t="shared" si="1"/>
        <v>0.2</v>
      </c>
      <c r="AE16" s="5"/>
    </row>
    <row r="17" spans="1:31" ht="12.75">
      <c r="A17" s="1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3">
        <v>25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0">
        <v>0</v>
      </c>
      <c r="R17" s="9"/>
      <c r="S17" s="9">
        <v>0</v>
      </c>
      <c r="T17" s="9">
        <v>0</v>
      </c>
      <c r="U17" s="9">
        <v>0</v>
      </c>
      <c r="V17" s="9">
        <v>0</v>
      </c>
      <c r="W17" s="5">
        <v>15</v>
      </c>
      <c r="X17" s="5">
        <v>0</v>
      </c>
      <c r="Y17" s="5">
        <v>0</v>
      </c>
      <c r="Z17" s="5">
        <v>0</v>
      </c>
      <c r="AA17" s="5">
        <v>0</v>
      </c>
      <c r="AB17" s="5">
        <v>2</v>
      </c>
      <c r="AC17" s="5">
        <f t="shared" si="0"/>
        <v>40</v>
      </c>
      <c r="AD17" s="5">
        <f t="shared" si="1"/>
        <v>1.6</v>
      </c>
      <c r="AE17" s="5">
        <v>1998</v>
      </c>
    </row>
    <row r="18" spans="1:31" ht="12.75">
      <c r="A18" s="1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13">
        <v>2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0">
        <v>0</v>
      </c>
      <c r="R18" s="9"/>
      <c r="S18" s="9">
        <v>0</v>
      </c>
      <c r="T18" s="9">
        <v>0</v>
      </c>
      <c r="U18" s="9">
        <v>0</v>
      </c>
      <c r="V18" s="9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2</v>
      </c>
      <c r="AC18" s="5">
        <f t="shared" si="0"/>
        <v>3</v>
      </c>
      <c r="AD18" s="5">
        <f t="shared" si="1"/>
        <v>0.12</v>
      </c>
      <c r="AE18" s="5">
        <v>1983</v>
      </c>
    </row>
    <row r="19" spans="1:31" ht="12.75">
      <c r="A19" s="1" t="s">
        <v>14</v>
      </c>
      <c r="B19" s="9" t="s">
        <v>186</v>
      </c>
      <c r="C19" s="9">
        <v>0</v>
      </c>
      <c r="D19" s="9">
        <v>9</v>
      </c>
      <c r="E19" s="9">
        <v>14</v>
      </c>
      <c r="F19" s="9">
        <v>52</v>
      </c>
      <c r="G19" s="9">
        <v>32</v>
      </c>
      <c r="H19" s="9">
        <v>75</v>
      </c>
      <c r="I19" s="9">
        <v>115</v>
      </c>
      <c r="J19" s="9">
        <v>145</v>
      </c>
      <c r="K19" s="9">
        <v>59</v>
      </c>
      <c r="L19" s="9">
        <v>20</v>
      </c>
      <c r="M19" s="9">
        <v>128</v>
      </c>
      <c r="N19" s="9">
        <v>31</v>
      </c>
      <c r="O19" s="13">
        <v>372</v>
      </c>
      <c r="P19" s="9">
        <v>17</v>
      </c>
      <c r="Q19" s="10">
        <v>1</v>
      </c>
      <c r="R19" s="9"/>
      <c r="S19" s="9">
        <v>0</v>
      </c>
      <c r="T19" s="9">
        <v>24</v>
      </c>
      <c r="U19" s="9">
        <v>12</v>
      </c>
      <c r="V19" s="9">
        <v>44</v>
      </c>
      <c r="W19" s="5">
        <v>65</v>
      </c>
      <c r="X19" s="5">
        <v>0</v>
      </c>
      <c r="Y19" s="5">
        <v>25</v>
      </c>
      <c r="Z19" s="5">
        <v>27</v>
      </c>
      <c r="AA19" s="5" t="s">
        <v>186</v>
      </c>
      <c r="AB19" s="5" t="s">
        <v>240</v>
      </c>
      <c r="AC19" s="5">
        <f t="shared" si="0"/>
        <v>1267</v>
      </c>
      <c r="AD19" s="5">
        <f t="shared" si="1"/>
        <v>50.68</v>
      </c>
      <c r="AE19" s="5">
        <v>2003</v>
      </c>
    </row>
    <row r="20" spans="1:31" ht="12.75">
      <c r="A20" s="1" t="s">
        <v>15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13">
        <v>2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10">
        <v>0</v>
      </c>
      <c r="R20" s="9"/>
      <c r="S20" s="9">
        <v>0</v>
      </c>
      <c r="T20" s="9">
        <v>0</v>
      </c>
      <c r="U20" s="9">
        <v>0</v>
      </c>
      <c r="V20" s="9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f t="shared" si="0"/>
        <v>2</v>
      </c>
      <c r="AD20" s="5">
        <f t="shared" si="1"/>
        <v>0.08</v>
      </c>
      <c r="AE20" s="5">
        <v>1982</v>
      </c>
    </row>
    <row r="21" spans="1:31" ht="12.75">
      <c r="A21" s="1" t="s">
        <v>16</v>
      </c>
      <c r="B21" s="9">
        <v>0</v>
      </c>
      <c r="C21" s="9">
        <v>0</v>
      </c>
      <c r="D21" s="9">
        <v>110</v>
      </c>
      <c r="E21" s="9">
        <v>5</v>
      </c>
      <c r="F21" s="9">
        <v>1</v>
      </c>
      <c r="G21" s="9">
        <v>60</v>
      </c>
      <c r="H21" s="9">
        <v>580</v>
      </c>
      <c r="I21" s="9">
        <v>21</v>
      </c>
      <c r="J21" s="9">
        <v>26</v>
      </c>
      <c r="K21" s="9">
        <v>140</v>
      </c>
      <c r="L21" s="9">
        <v>122</v>
      </c>
      <c r="M21" s="9">
        <v>205</v>
      </c>
      <c r="N21" s="9">
        <v>43</v>
      </c>
      <c r="O21" s="9">
        <v>294</v>
      </c>
      <c r="P21" s="9">
        <v>51</v>
      </c>
      <c r="Q21" s="10" t="s">
        <v>186</v>
      </c>
      <c r="R21" s="9"/>
      <c r="S21" s="9">
        <v>120</v>
      </c>
      <c r="T21" s="9">
        <v>135</v>
      </c>
      <c r="U21" s="9">
        <v>15</v>
      </c>
      <c r="V21" s="9">
        <v>101</v>
      </c>
      <c r="W21" s="5">
        <v>228</v>
      </c>
      <c r="X21" s="5">
        <v>0</v>
      </c>
      <c r="Y21" s="5">
        <v>50</v>
      </c>
      <c r="Z21" s="5">
        <v>123</v>
      </c>
      <c r="AA21" s="14">
        <v>643</v>
      </c>
      <c r="AB21" s="5" t="s">
        <v>216</v>
      </c>
      <c r="AC21" s="5">
        <f t="shared" si="0"/>
        <v>3073</v>
      </c>
      <c r="AD21" s="5">
        <f t="shared" si="1"/>
        <v>122.92</v>
      </c>
      <c r="AE21" s="5">
        <v>2003</v>
      </c>
    </row>
    <row r="22" spans="1:31" ht="12.75">
      <c r="A22" s="1" t="s">
        <v>17</v>
      </c>
      <c r="B22" s="9">
        <v>1</v>
      </c>
      <c r="C22" s="9">
        <v>0</v>
      </c>
      <c r="D22" s="9">
        <v>0</v>
      </c>
      <c r="E22" s="9">
        <v>0</v>
      </c>
      <c r="F22" s="9">
        <v>2</v>
      </c>
      <c r="G22" s="9">
        <v>2</v>
      </c>
      <c r="H22" s="9">
        <v>22</v>
      </c>
      <c r="I22" s="9">
        <v>110</v>
      </c>
      <c r="J22" s="13">
        <v>150</v>
      </c>
      <c r="K22" s="9">
        <v>29</v>
      </c>
      <c r="L22" s="9">
        <v>5</v>
      </c>
      <c r="M22" s="9">
        <v>24</v>
      </c>
      <c r="N22" s="9">
        <v>19</v>
      </c>
      <c r="O22" s="9">
        <v>38</v>
      </c>
      <c r="P22" s="9">
        <v>0</v>
      </c>
      <c r="Q22" s="10">
        <v>9</v>
      </c>
      <c r="R22" s="9"/>
      <c r="S22" s="9">
        <v>0</v>
      </c>
      <c r="T22" s="9">
        <v>18</v>
      </c>
      <c r="U22" s="9">
        <v>4</v>
      </c>
      <c r="V22" s="9">
        <v>115</v>
      </c>
      <c r="W22" s="5">
        <v>33</v>
      </c>
      <c r="X22" s="5">
        <v>16</v>
      </c>
      <c r="Y22" s="5">
        <v>0</v>
      </c>
      <c r="Z22" s="5">
        <v>59</v>
      </c>
      <c r="AA22" s="5">
        <v>1</v>
      </c>
      <c r="AB22" s="5">
        <v>19</v>
      </c>
      <c r="AC22" s="5">
        <f t="shared" si="0"/>
        <v>657</v>
      </c>
      <c r="AD22" s="5">
        <f t="shared" si="1"/>
        <v>26.28</v>
      </c>
      <c r="AE22" s="5">
        <v>2003</v>
      </c>
    </row>
    <row r="23" spans="1:31" ht="12.75">
      <c r="A23" s="1" t="s">
        <v>18</v>
      </c>
      <c r="B23" s="9">
        <v>5</v>
      </c>
      <c r="C23" s="9">
        <v>0</v>
      </c>
      <c r="D23" s="9">
        <v>1</v>
      </c>
      <c r="E23" s="9">
        <v>1</v>
      </c>
      <c r="F23" s="9">
        <v>6</v>
      </c>
      <c r="G23" s="9">
        <v>0</v>
      </c>
      <c r="H23" s="9">
        <v>3</v>
      </c>
      <c r="I23" s="9">
        <v>28</v>
      </c>
      <c r="J23" s="9">
        <v>13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9"/>
      <c r="S23" s="9">
        <v>0</v>
      </c>
      <c r="T23" s="9">
        <v>0</v>
      </c>
      <c r="U23" s="9">
        <v>0</v>
      </c>
      <c r="V23" s="9">
        <v>8</v>
      </c>
      <c r="W23" s="14">
        <v>110</v>
      </c>
      <c r="X23" s="5">
        <v>0</v>
      </c>
      <c r="Y23" s="5">
        <v>0</v>
      </c>
      <c r="Z23" s="5">
        <v>0</v>
      </c>
      <c r="AA23" s="5">
        <v>49</v>
      </c>
      <c r="AB23" s="5">
        <v>10</v>
      </c>
      <c r="AC23" s="5">
        <f t="shared" si="0"/>
        <v>224</v>
      </c>
      <c r="AD23" s="5">
        <f t="shared" si="1"/>
        <v>8.96</v>
      </c>
      <c r="AE23" s="5">
        <v>2003</v>
      </c>
    </row>
    <row r="24" spans="1:31" ht="12.7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3">
        <v>3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10">
        <v>0</v>
      </c>
      <c r="R24" s="9"/>
      <c r="S24" s="9">
        <v>1</v>
      </c>
      <c r="T24" s="9">
        <v>0</v>
      </c>
      <c r="U24" s="9">
        <v>0</v>
      </c>
      <c r="V24" s="9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2</v>
      </c>
      <c r="AC24" s="5">
        <f t="shared" si="0"/>
        <v>4</v>
      </c>
      <c r="AD24" s="5">
        <f t="shared" si="1"/>
        <v>0.16</v>
      </c>
      <c r="AE24" s="5">
        <v>1994</v>
      </c>
    </row>
    <row r="25" spans="1:31" ht="12.75">
      <c r="A25" s="1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23</v>
      </c>
      <c r="G25" s="9">
        <v>6</v>
      </c>
      <c r="H25" s="9">
        <v>38</v>
      </c>
      <c r="I25" s="9">
        <v>1</v>
      </c>
      <c r="J25" s="9">
        <v>0</v>
      </c>
      <c r="K25" s="9">
        <v>0</v>
      </c>
      <c r="L25" s="9">
        <v>18</v>
      </c>
      <c r="M25" s="9">
        <v>1</v>
      </c>
      <c r="N25" s="9">
        <v>15</v>
      </c>
      <c r="O25" s="9">
        <v>29</v>
      </c>
      <c r="P25" s="9" t="s">
        <v>186</v>
      </c>
      <c r="Q25" s="10">
        <v>0</v>
      </c>
      <c r="R25" s="9"/>
      <c r="S25" s="9">
        <v>0</v>
      </c>
      <c r="T25" s="9">
        <v>2</v>
      </c>
      <c r="U25" s="9">
        <v>0</v>
      </c>
      <c r="V25" s="9">
        <v>4</v>
      </c>
      <c r="W25" s="14">
        <v>58</v>
      </c>
      <c r="X25" s="5">
        <v>0</v>
      </c>
      <c r="Y25" s="5">
        <v>0</v>
      </c>
      <c r="Z25" s="5">
        <v>0</v>
      </c>
      <c r="AA25" s="5">
        <v>6</v>
      </c>
      <c r="AB25" s="5" t="s">
        <v>194</v>
      </c>
      <c r="AC25" s="5">
        <f t="shared" si="0"/>
        <v>201</v>
      </c>
      <c r="AD25" s="5">
        <f t="shared" si="1"/>
        <v>8.04</v>
      </c>
      <c r="AE25" s="5">
        <v>2003</v>
      </c>
    </row>
    <row r="26" spans="1:31" ht="12.75">
      <c r="A26" s="1" t="s">
        <v>21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13">
        <v>23</v>
      </c>
      <c r="I26" s="9">
        <v>8</v>
      </c>
      <c r="J26" s="9">
        <v>2</v>
      </c>
      <c r="K26" s="9">
        <v>0</v>
      </c>
      <c r="L26" s="9">
        <v>10</v>
      </c>
      <c r="M26" s="9">
        <v>4</v>
      </c>
      <c r="N26" s="9">
        <v>0</v>
      </c>
      <c r="O26" s="9">
        <v>5</v>
      </c>
      <c r="P26" s="9">
        <v>0</v>
      </c>
      <c r="Q26" s="10">
        <v>0</v>
      </c>
      <c r="R26" s="9"/>
      <c r="S26" s="9">
        <v>0</v>
      </c>
      <c r="T26" s="9">
        <v>0</v>
      </c>
      <c r="U26" s="9">
        <v>0</v>
      </c>
      <c r="V26" s="9">
        <v>0</v>
      </c>
      <c r="W26" s="5">
        <v>1</v>
      </c>
      <c r="X26" s="5">
        <v>0</v>
      </c>
      <c r="Y26" s="5">
        <v>0</v>
      </c>
      <c r="Z26" s="5">
        <v>3</v>
      </c>
      <c r="AA26" s="5">
        <v>3</v>
      </c>
      <c r="AB26" s="5">
        <v>10</v>
      </c>
      <c r="AC26" s="5">
        <f t="shared" si="0"/>
        <v>60</v>
      </c>
      <c r="AD26" s="5">
        <f t="shared" si="1"/>
        <v>2.4</v>
      </c>
      <c r="AE26" s="5">
        <v>2003</v>
      </c>
    </row>
    <row r="27" spans="1:31" ht="12.75">
      <c r="A27" s="1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21</v>
      </c>
      <c r="H27" s="13">
        <v>64</v>
      </c>
      <c r="I27" s="9">
        <v>0</v>
      </c>
      <c r="J27" s="9">
        <v>0</v>
      </c>
      <c r="K27" s="9">
        <v>0</v>
      </c>
      <c r="L27" s="9">
        <v>6</v>
      </c>
      <c r="M27" s="9">
        <v>6</v>
      </c>
      <c r="N27" s="9">
        <v>0</v>
      </c>
      <c r="O27" s="9">
        <v>4</v>
      </c>
      <c r="P27" s="9">
        <v>0</v>
      </c>
      <c r="Q27" s="10">
        <v>0</v>
      </c>
      <c r="R27" s="9"/>
      <c r="S27" s="9">
        <v>0</v>
      </c>
      <c r="T27" s="9">
        <v>0</v>
      </c>
      <c r="U27" s="9">
        <v>0</v>
      </c>
      <c r="V27" s="9">
        <v>0</v>
      </c>
      <c r="W27" s="5">
        <v>15</v>
      </c>
      <c r="X27" s="5">
        <v>0</v>
      </c>
      <c r="Y27" s="5">
        <v>0</v>
      </c>
      <c r="Z27" s="5">
        <v>0</v>
      </c>
      <c r="AA27" s="5">
        <v>24</v>
      </c>
      <c r="AB27" s="5">
        <v>7</v>
      </c>
      <c r="AC27" s="5">
        <f t="shared" si="0"/>
        <v>140</v>
      </c>
      <c r="AD27" s="5">
        <f t="shared" si="1"/>
        <v>5.6</v>
      </c>
      <c r="AE27" s="5">
        <v>2003</v>
      </c>
    </row>
    <row r="28" spans="1:31" ht="12.75">
      <c r="A28" s="1" t="s">
        <v>204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9"/>
      <c r="S28" s="9">
        <v>0</v>
      </c>
      <c r="T28" s="9">
        <v>0</v>
      </c>
      <c r="U28" s="9">
        <v>0</v>
      </c>
      <c r="V28" s="9">
        <v>0</v>
      </c>
      <c r="W28" s="14">
        <v>8</v>
      </c>
      <c r="X28" s="5">
        <v>0</v>
      </c>
      <c r="Y28" s="5">
        <v>0</v>
      </c>
      <c r="Z28" s="5">
        <v>0</v>
      </c>
      <c r="AA28" s="5">
        <v>0</v>
      </c>
      <c r="AB28" s="5">
        <v>1</v>
      </c>
      <c r="AC28" s="5">
        <f t="shared" si="0"/>
        <v>8</v>
      </c>
      <c r="AD28" s="5">
        <f t="shared" si="1"/>
        <v>0.32</v>
      </c>
      <c r="AE28" s="5">
        <v>1998</v>
      </c>
    </row>
    <row r="29" spans="1:31" ht="12.75">
      <c r="A29" s="1" t="s">
        <v>23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3">
        <v>3</v>
      </c>
      <c r="I29" s="9">
        <v>0</v>
      </c>
      <c r="J29" s="9">
        <v>0</v>
      </c>
      <c r="K29" s="9">
        <v>0</v>
      </c>
      <c r="L29" s="9">
        <v>0</v>
      </c>
      <c r="M29" s="9" t="s">
        <v>186</v>
      </c>
      <c r="N29" s="9">
        <v>0</v>
      </c>
      <c r="O29" s="9">
        <v>0</v>
      </c>
      <c r="P29" s="9">
        <v>0</v>
      </c>
      <c r="Q29" s="10">
        <v>0</v>
      </c>
      <c r="R29" s="9"/>
      <c r="S29" s="9">
        <v>0</v>
      </c>
      <c r="T29" s="9">
        <v>0</v>
      </c>
      <c r="U29" s="9">
        <v>0</v>
      </c>
      <c r="V29" s="9">
        <v>0</v>
      </c>
      <c r="W29" s="5" t="s">
        <v>186</v>
      </c>
      <c r="X29" s="5">
        <v>0</v>
      </c>
      <c r="Y29" s="5">
        <v>0</v>
      </c>
      <c r="Z29" s="5">
        <v>0</v>
      </c>
      <c r="AA29" s="5">
        <v>0</v>
      </c>
      <c r="AB29" s="5" t="s">
        <v>205</v>
      </c>
      <c r="AC29" s="5">
        <f t="shared" si="0"/>
        <v>3</v>
      </c>
      <c r="AD29" s="5">
        <f t="shared" si="1"/>
        <v>0.12</v>
      </c>
      <c r="AE29" s="5">
        <v>1998</v>
      </c>
    </row>
    <row r="30" spans="1:31" ht="12.75">
      <c r="A30" s="1" t="s">
        <v>24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3">
        <v>40</v>
      </c>
      <c r="Q30" s="10">
        <v>0</v>
      </c>
      <c r="R30" s="9"/>
      <c r="S30" s="9">
        <v>0</v>
      </c>
      <c r="T30" s="9">
        <v>1</v>
      </c>
      <c r="U30" s="9">
        <v>0</v>
      </c>
      <c r="V30" s="9">
        <v>3</v>
      </c>
      <c r="W30" s="5">
        <v>0</v>
      </c>
      <c r="X30" s="5">
        <v>1</v>
      </c>
      <c r="Y30" s="5">
        <v>0</v>
      </c>
      <c r="Z30" s="5">
        <v>1</v>
      </c>
      <c r="AA30" s="5">
        <v>0</v>
      </c>
      <c r="AB30" s="5">
        <v>5</v>
      </c>
      <c r="AC30" s="5">
        <f t="shared" si="0"/>
        <v>46</v>
      </c>
      <c r="AD30" s="5">
        <f t="shared" si="1"/>
        <v>1.84</v>
      </c>
      <c r="AE30" s="5">
        <v>2002</v>
      </c>
    </row>
    <row r="31" spans="1:31" ht="12.75">
      <c r="A31" s="1" t="s">
        <v>25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9">
        <v>1</v>
      </c>
      <c r="K31" s="9">
        <v>0</v>
      </c>
      <c r="L31" s="9">
        <v>0</v>
      </c>
      <c r="M31" s="9">
        <v>0</v>
      </c>
      <c r="N31" s="9">
        <v>0</v>
      </c>
      <c r="O31" s="13">
        <v>4</v>
      </c>
      <c r="P31" s="9">
        <v>0</v>
      </c>
      <c r="Q31" s="10">
        <v>0</v>
      </c>
      <c r="R31" s="9"/>
      <c r="S31" s="9">
        <v>0</v>
      </c>
      <c r="T31" s="9">
        <v>0</v>
      </c>
      <c r="U31" s="9">
        <v>0</v>
      </c>
      <c r="V31" s="9">
        <v>3</v>
      </c>
      <c r="W31" s="14">
        <v>4</v>
      </c>
      <c r="X31" s="5">
        <v>0</v>
      </c>
      <c r="Y31" s="5">
        <v>0</v>
      </c>
      <c r="Z31" s="5">
        <v>0</v>
      </c>
      <c r="AA31" s="5">
        <v>0</v>
      </c>
      <c r="AB31" s="5">
        <v>5</v>
      </c>
      <c r="AC31" s="5">
        <f t="shared" si="0"/>
        <v>13</v>
      </c>
      <c r="AD31" s="5">
        <f t="shared" si="1"/>
        <v>0.52</v>
      </c>
      <c r="AE31" s="5">
        <v>1998</v>
      </c>
    </row>
    <row r="32" spans="1:31" ht="12.75">
      <c r="A32" s="1" t="s">
        <v>223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3">
        <v>1</v>
      </c>
      <c r="P32" s="9">
        <v>0</v>
      </c>
      <c r="Q32" s="10">
        <v>0</v>
      </c>
      <c r="R32" s="9"/>
      <c r="S32" s="9">
        <v>0</v>
      </c>
      <c r="T32" s="9">
        <v>0</v>
      </c>
      <c r="U32" s="9">
        <v>0</v>
      </c>
      <c r="V32" s="9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1</v>
      </c>
      <c r="AC32" s="5">
        <f t="shared" si="0"/>
        <v>1</v>
      </c>
      <c r="AD32" s="5">
        <f t="shared" si="1"/>
        <v>0.04</v>
      </c>
      <c r="AE32" s="5">
        <v>1990</v>
      </c>
    </row>
    <row r="33" spans="1:31" ht="12.75">
      <c r="A33" s="1" t="s">
        <v>26</v>
      </c>
      <c r="B33" s="9">
        <v>1</v>
      </c>
      <c r="C33" s="9">
        <v>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2</v>
      </c>
      <c r="J33" s="9">
        <v>0</v>
      </c>
      <c r="K33" s="9">
        <v>0</v>
      </c>
      <c r="L33" s="13">
        <v>6</v>
      </c>
      <c r="M33" s="9">
        <v>0</v>
      </c>
      <c r="N33" s="9">
        <v>0</v>
      </c>
      <c r="O33" s="9">
        <v>3</v>
      </c>
      <c r="P33" s="9">
        <v>0</v>
      </c>
      <c r="Q33" s="10">
        <v>0</v>
      </c>
      <c r="R33" s="9"/>
      <c r="S33" s="9">
        <v>0</v>
      </c>
      <c r="T33" s="9">
        <v>0</v>
      </c>
      <c r="U33" s="9">
        <v>0</v>
      </c>
      <c r="V33" s="9">
        <v>2</v>
      </c>
      <c r="W33" s="5">
        <v>4</v>
      </c>
      <c r="X33" s="5">
        <v>2</v>
      </c>
      <c r="Y33" s="5">
        <v>0</v>
      </c>
      <c r="Z33" s="5">
        <v>2</v>
      </c>
      <c r="AA33" s="5">
        <v>1</v>
      </c>
      <c r="AB33" s="5">
        <v>10</v>
      </c>
      <c r="AC33" s="5">
        <f t="shared" si="0"/>
        <v>24</v>
      </c>
      <c r="AD33" s="5">
        <f t="shared" si="1"/>
        <v>0.96</v>
      </c>
      <c r="AE33" s="5">
        <v>2003</v>
      </c>
    </row>
    <row r="34" spans="1:31" ht="12.75">
      <c r="A34" s="1" t="s">
        <v>27</v>
      </c>
      <c r="B34" s="9">
        <v>0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13">
        <v>14</v>
      </c>
      <c r="K34" s="9">
        <v>0</v>
      </c>
      <c r="L34" s="9">
        <v>8</v>
      </c>
      <c r="M34" s="9">
        <v>1</v>
      </c>
      <c r="N34" s="9">
        <v>1</v>
      </c>
      <c r="O34" s="9">
        <v>9</v>
      </c>
      <c r="P34" s="9">
        <v>0</v>
      </c>
      <c r="Q34" s="10">
        <v>6</v>
      </c>
      <c r="R34" s="9"/>
      <c r="S34" s="9">
        <v>0</v>
      </c>
      <c r="T34" s="9">
        <v>1</v>
      </c>
      <c r="U34" s="9">
        <v>0</v>
      </c>
      <c r="V34" s="9">
        <v>3</v>
      </c>
      <c r="W34" s="5">
        <v>10</v>
      </c>
      <c r="X34" s="5">
        <v>0</v>
      </c>
      <c r="Y34" s="5">
        <v>0</v>
      </c>
      <c r="Z34" s="5">
        <v>0</v>
      </c>
      <c r="AA34" s="5">
        <v>5</v>
      </c>
      <c r="AB34" s="5">
        <v>12</v>
      </c>
      <c r="AC34" s="5">
        <f t="shared" si="0"/>
        <v>60</v>
      </c>
      <c r="AD34" s="5">
        <f t="shared" si="1"/>
        <v>2.4</v>
      </c>
      <c r="AE34" s="5">
        <v>2003</v>
      </c>
    </row>
    <row r="35" spans="1:31" ht="12.75">
      <c r="A35" s="1" t="s">
        <v>28</v>
      </c>
      <c r="B35" s="9">
        <v>0</v>
      </c>
      <c r="C35" s="9" t="s">
        <v>186</v>
      </c>
      <c r="D35" s="9">
        <v>0</v>
      </c>
      <c r="E35" s="9">
        <v>0</v>
      </c>
      <c r="F35" s="9">
        <v>3</v>
      </c>
      <c r="G35" s="9">
        <v>1</v>
      </c>
      <c r="H35" s="9">
        <v>9</v>
      </c>
      <c r="I35" s="9">
        <v>1</v>
      </c>
      <c r="J35" s="9">
        <v>0</v>
      </c>
      <c r="K35" s="9">
        <v>1</v>
      </c>
      <c r="L35" s="9">
        <v>0</v>
      </c>
      <c r="M35" s="9">
        <v>1</v>
      </c>
      <c r="N35" s="9">
        <v>0</v>
      </c>
      <c r="O35" s="9">
        <v>0</v>
      </c>
      <c r="P35" s="9">
        <v>3</v>
      </c>
      <c r="Q35" s="10">
        <v>0</v>
      </c>
      <c r="R35" s="9"/>
      <c r="S35" s="9">
        <v>0</v>
      </c>
      <c r="T35" s="9">
        <v>5</v>
      </c>
      <c r="U35" s="9">
        <v>0</v>
      </c>
      <c r="V35" s="9">
        <v>8</v>
      </c>
      <c r="W35" s="14">
        <v>11</v>
      </c>
      <c r="X35" s="5">
        <v>5</v>
      </c>
      <c r="Y35" s="5">
        <v>2</v>
      </c>
      <c r="Z35" s="5">
        <v>0</v>
      </c>
      <c r="AA35" s="5">
        <v>5</v>
      </c>
      <c r="AB35" s="5" t="s">
        <v>206</v>
      </c>
      <c r="AC35" s="5">
        <f t="shared" si="0"/>
        <v>55</v>
      </c>
      <c r="AD35" s="5">
        <f t="shared" si="1"/>
        <v>2.2</v>
      </c>
      <c r="AE35" s="5">
        <v>2003</v>
      </c>
    </row>
    <row r="36" spans="1:31" ht="12.75">
      <c r="A36" s="1" t="s">
        <v>29</v>
      </c>
      <c r="B36" s="9">
        <v>5</v>
      </c>
      <c r="C36" s="9">
        <v>0</v>
      </c>
      <c r="D36" s="9">
        <v>125</v>
      </c>
      <c r="E36" s="9">
        <v>11</v>
      </c>
      <c r="F36" s="9">
        <v>0</v>
      </c>
      <c r="G36" s="9">
        <v>0</v>
      </c>
      <c r="H36" s="9">
        <v>313</v>
      </c>
      <c r="I36" s="9">
        <v>26</v>
      </c>
      <c r="J36" s="9">
        <v>152</v>
      </c>
      <c r="K36" s="9">
        <v>212</v>
      </c>
      <c r="L36" s="13">
        <v>891</v>
      </c>
      <c r="M36" s="9">
        <v>818</v>
      </c>
      <c r="N36" s="9">
        <v>659</v>
      </c>
      <c r="O36" s="9">
        <v>498</v>
      </c>
      <c r="P36" s="9">
        <v>500</v>
      </c>
      <c r="Q36" s="10">
        <v>24</v>
      </c>
      <c r="R36" s="9"/>
      <c r="S36" s="9">
        <v>28</v>
      </c>
      <c r="T36" s="9">
        <v>435</v>
      </c>
      <c r="U36" s="9">
        <v>30</v>
      </c>
      <c r="V36" s="9">
        <v>107</v>
      </c>
      <c r="W36" s="5">
        <v>253</v>
      </c>
      <c r="X36" s="5">
        <v>423</v>
      </c>
      <c r="Y36" s="5">
        <v>214</v>
      </c>
      <c r="Z36" s="5">
        <v>220</v>
      </c>
      <c r="AA36" s="5">
        <v>205</v>
      </c>
      <c r="AB36" s="5">
        <v>22</v>
      </c>
      <c r="AC36" s="5">
        <f t="shared" si="0"/>
        <v>6149</v>
      </c>
      <c r="AD36" s="5">
        <f t="shared" si="1"/>
        <v>245.96</v>
      </c>
      <c r="AE36" s="5">
        <v>2003</v>
      </c>
    </row>
    <row r="37" spans="1:31" ht="12.75">
      <c r="A37" s="1" t="s">
        <v>30</v>
      </c>
      <c r="B37" s="9">
        <v>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701</v>
      </c>
      <c r="I37" s="9">
        <v>0</v>
      </c>
      <c r="J37" s="9">
        <v>56</v>
      </c>
      <c r="K37" s="9">
        <v>0</v>
      </c>
      <c r="L37" s="9">
        <v>0</v>
      </c>
      <c r="M37" s="9">
        <v>0</v>
      </c>
      <c r="N37" s="9">
        <v>5</v>
      </c>
      <c r="O37" s="9">
        <v>0</v>
      </c>
      <c r="P37" s="9">
        <v>0</v>
      </c>
      <c r="Q37" s="10">
        <v>0</v>
      </c>
      <c r="R37" s="9"/>
      <c r="S37" s="9">
        <v>50</v>
      </c>
      <c r="T37" s="9">
        <v>0</v>
      </c>
      <c r="U37" s="9">
        <v>0</v>
      </c>
      <c r="V37" s="9">
        <v>0</v>
      </c>
      <c r="W37" s="5">
        <v>20</v>
      </c>
      <c r="X37" s="5">
        <v>4</v>
      </c>
      <c r="Y37" s="5">
        <v>0</v>
      </c>
      <c r="Z37" s="5">
        <v>9</v>
      </c>
      <c r="AA37" s="5">
        <v>0</v>
      </c>
      <c r="AB37" s="5"/>
      <c r="AC37" s="5">
        <f t="shared" si="0"/>
        <v>848</v>
      </c>
      <c r="AD37" s="5">
        <f t="shared" si="1"/>
        <v>33.92</v>
      </c>
      <c r="AE37" s="5"/>
    </row>
    <row r="38" spans="1:31" ht="12.75">
      <c r="A38" s="3" t="s">
        <v>31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1"/>
      <c r="S38" s="11" t="s">
        <v>185</v>
      </c>
      <c r="T38" s="11"/>
      <c r="U38" s="11"/>
      <c r="V38" s="11"/>
      <c r="W38" s="6"/>
      <c r="X38" s="6"/>
      <c r="Y38" s="6"/>
      <c r="Z38" s="6"/>
      <c r="AA38" s="6"/>
      <c r="AB38" s="6"/>
      <c r="AC38" s="6" t="s">
        <v>185</v>
      </c>
      <c r="AD38" s="6" t="s">
        <v>185</v>
      </c>
      <c r="AE38" s="6"/>
    </row>
    <row r="39" spans="1:31" ht="12.75">
      <c r="A39" s="1" t="s">
        <v>32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3">
        <v>1</v>
      </c>
      <c r="O39" s="9">
        <v>0</v>
      </c>
      <c r="P39" s="9">
        <v>0</v>
      </c>
      <c r="Q39" s="10">
        <v>0</v>
      </c>
      <c r="R39" s="9"/>
      <c r="S39" s="9">
        <v>0</v>
      </c>
      <c r="T39" s="9">
        <v>0</v>
      </c>
      <c r="U39" s="9">
        <v>0</v>
      </c>
      <c r="V39" s="9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1</v>
      </c>
      <c r="AC39" s="5">
        <f t="shared" si="0"/>
        <v>1</v>
      </c>
      <c r="AD39" s="5">
        <f t="shared" si="1"/>
        <v>0.04</v>
      </c>
      <c r="AE39" s="5">
        <v>1989</v>
      </c>
    </row>
    <row r="40" spans="1:31" ht="12.75">
      <c r="A40" s="3" t="s">
        <v>33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1"/>
      <c r="S40" s="11"/>
      <c r="T40" s="11"/>
      <c r="U40" s="11"/>
      <c r="V40" s="11"/>
      <c r="W40" s="6"/>
      <c r="X40" s="6"/>
      <c r="Y40" s="6"/>
      <c r="Z40" s="6"/>
      <c r="AA40" s="6"/>
      <c r="AB40" s="6"/>
      <c r="AC40" s="6" t="s">
        <v>185</v>
      </c>
      <c r="AD40" s="6" t="s">
        <v>185</v>
      </c>
      <c r="AE40" s="6"/>
    </row>
    <row r="41" spans="1:31" ht="12.75">
      <c r="A41" s="1" t="s">
        <v>34</v>
      </c>
      <c r="B41" s="9">
        <v>2</v>
      </c>
      <c r="C41" s="9">
        <v>0</v>
      </c>
      <c r="D41" s="9">
        <v>1</v>
      </c>
      <c r="E41" s="9">
        <v>0</v>
      </c>
      <c r="F41" s="9">
        <v>0</v>
      </c>
      <c r="G41" s="9">
        <v>1</v>
      </c>
      <c r="H41" s="9">
        <v>1</v>
      </c>
      <c r="I41" s="9">
        <v>0</v>
      </c>
      <c r="J41" s="13">
        <v>4</v>
      </c>
      <c r="K41" s="9">
        <v>3</v>
      </c>
      <c r="L41" s="9">
        <v>2</v>
      </c>
      <c r="M41" s="9">
        <v>3</v>
      </c>
      <c r="N41" s="9">
        <v>1</v>
      </c>
      <c r="O41" s="9" t="s">
        <v>186</v>
      </c>
      <c r="P41" s="9" t="s">
        <v>186</v>
      </c>
      <c r="Q41" s="10">
        <v>2</v>
      </c>
      <c r="R41" s="9"/>
      <c r="S41" s="9">
        <v>2</v>
      </c>
      <c r="T41" s="9">
        <v>3</v>
      </c>
      <c r="U41" s="9">
        <v>0</v>
      </c>
      <c r="V41" s="13">
        <v>4</v>
      </c>
      <c r="W41" s="5">
        <v>0</v>
      </c>
      <c r="X41" s="5" t="s">
        <v>186</v>
      </c>
      <c r="Y41" s="5">
        <v>0</v>
      </c>
      <c r="Z41" s="5">
        <v>0</v>
      </c>
      <c r="AA41" s="5" t="s">
        <v>186</v>
      </c>
      <c r="AB41" s="5" t="s">
        <v>224</v>
      </c>
      <c r="AC41" s="5">
        <f t="shared" si="0"/>
        <v>29</v>
      </c>
      <c r="AD41" s="5">
        <f t="shared" si="1"/>
        <v>1.16</v>
      </c>
      <c r="AE41" s="5">
        <v>2003</v>
      </c>
    </row>
    <row r="42" spans="1:31" ht="12.75">
      <c r="A42" s="1" t="s">
        <v>35</v>
      </c>
      <c r="B42" s="9">
        <v>1</v>
      </c>
      <c r="C42" s="9">
        <v>3</v>
      </c>
      <c r="D42" s="9">
        <v>3</v>
      </c>
      <c r="E42" s="9">
        <v>7</v>
      </c>
      <c r="F42" s="9">
        <v>7</v>
      </c>
      <c r="G42" s="9">
        <v>4</v>
      </c>
      <c r="H42" s="9">
        <v>10</v>
      </c>
      <c r="I42" s="9">
        <v>16</v>
      </c>
      <c r="J42" s="9">
        <v>9</v>
      </c>
      <c r="K42" s="13">
        <v>26</v>
      </c>
      <c r="L42" s="9">
        <v>12</v>
      </c>
      <c r="M42" s="9">
        <v>3</v>
      </c>
      <c r="N42" s="9">
        <v>13</v>
      </c>
      <c r="O42" s="9">
        <v>7</v>
      </c>
      <c r="P42" s="9">
        <v>0</v>
      </c>
      <c r="Q42" s="10" t="s">
        <v>186</v>
      </c>
      <c r="R42" s="9"/>
      <c r="S42" s="9">
        <v>3</v>
      </c>
      <c r="T42" s="9">
        <v>3</v>
      </c>
      <c r="U42" s="9">
        <v>5</v>
      </c>
      <c r="V42" s="9">
        <v>15</v>
      </c>
      <c r="W42" s="5">
        <v>14</v>
      </c>
      <c r="X42" s="5">
        <v>6</v>
      </c>
      <c r="Y42" s="5">
        <v>3</v>
      </c>
      <c r="Z42" s="5">
        <v>6</v>
      </c>
      <c r="AA42" s="5">
        <v>10</v>
      </c>
      <c r="AB42" s="5" t="s">
        <v>215</v>
      </c>
      <c r="AC42" s="5">
        <f t="shared" si="0"/>
        <v>186</v>
      </c>
      <c r="AD42" s="5">
        <f t="shared" si="1"/>
        <v>7.44</v>
      </c>
      <c r="AE42" s="5">
        <v>2003</v>
      </c>
    </row>
    <row r="43" spans="1:31" ht="12.75">
      <c r="A43" s="1" t="s">
        <v>36</v>
      </c>
      <c r="B43" s="9">
        <v>1</v>
      </c>
      <c r="C43" s="9">
        <v>1</v>
      </c>
      <c r="D43" s="9">
        <v>1</v>
      </c>
      <c r="E43" s="9">
        <v>0</v>
      </c>
      <c r="F43" s="9">
        <v>0</v>
      </c>
      <c r="G43" s="9">
        <v>0</v>
      </c>
      <c r="H43" s="9">
        <v>1</v>
      </c>
      <c r="I43" s="9">
        <v>1</v>
      </c>
      <c r="J43" s="9">
        <v>0</v>
      </c>
      <c r="K43" s="9">
        <v>1</v>
      </c>
      <c r="L43" s="9">
        <v>0</v>
      </c>
      <c r="M43" s="9">
        <v>0</v>
      </c>
      <c r="N43" s="9">
        <v>1</v>
      </c>
      <c r="O43" s="13">
        <v>3</v>
      </c>
      <c r="P43" s="9">
        <v>1</v>
      </c>
      <c r="Q43" s="10" t="s">
        <v>186</v>
      </c>
      <c r="R43" s="9"/>
      <c r="S43" s="9">
        <v>1</v>
      </c>
      <c r="T43" s="9">
        <v>1</v>
      </c>
      <c r="U43" s="9">
        <v>0</v>
      </c>
      <c r="V43" s="13">
        <v>3</v>
      </c>
      <c r="W43" s="5" t="s">
        <v>186</v>
      </c>
      <c r="X43" s="5">
        <v>0</v>
      </c>
      <c r="Y43" s="5">
        <v>0</v>
      </c>
      <c r="Z43" s="14">
        <v>3</v>
      </c>
      <c r="AA43" s="5">
        <v>1</v>
      </c>
      <c r="AB43" s="5" t="s">
        <v>217</v>
      </c>
      <c r="AC43" s="5">
        <f t="shared" si="0"/>
        <v>20</v>
      </c>
      <c r="AD43" s="5">
        <f t="shared" si="1"/>
        <v>0.8</v>
      </c>
      <c r="AE43" s="5">
        <v>2003</v>
      </c>
    </row>
    <row r="44" spans="1:31" ht="12.75">
      <c r="A44" s="1" t="s">
        <v>37</v>
      </c>
      <c r="B44" s="13">
        <v>4</v>
      </c>
      <c r="C44" s="9">
        <v>1</v>
      </c>
      <c r="D44" s="13">
        <v>4</v>
      </c>
      <c r="E44" s="9">
        <v>1</v>
      </c>
      <c r="F44" s="9">
        <v>1</v>
      </c>
      <c r="G44" s="9">
        <v>2</v>
      </c>
      <c r="H44" s="9">
        <v>1</v>
      </c>
      <c r="I44" s="13">
        <v>4</v>
      </c>
      <c r="J44" s="9">
        <v>0</v>
      </c>
      <c r="K44" s="9">
        <v>0</v>
      </c>
      <c r="L44" s="9">
        <v>0</v>
      </c>
      <c r="M44" s="9">
        <v>0</v>
      </c>
      <c r="N44" s="9">
        <v>1</v>
      </c>
      <c r="O44" s="9">
        <v>0</v>
      </c>
      <c r="P44" s="9">
        <v>0</v>
      </c>
      <c r="Q44" s="10" t="s">
        <v>186</v>
      </c>
      <c r="R44" s="9"/>
      <c r="S44" s="9">
        <v>0</v>
      </c>
      <c r="T44" s="9">
        <v>1</v>
      </c>
      <c r="U44" s="9">
        <v>1</v>
      </c>
      <c r="V44" s="9">
        <v>2</v>
      </c>
      <c r="W44" s="5">
        <v>1</v>
      </c>
      <c r="X44" s="5">
        <v>1</v>
      </c>
      <c r="Y44" s="5">
        <v>0</v>
      </c>
      <c r="Z44" s="14">
        <v>4</v>
      </c>
      <c r="AA44" s="5">
        <v>2</v>
      </c>
      <c r="AB44" s="5" t="s">
        <v>195</v>
      </c>
      <c r="AC44" s="5">
        <f t="shared" si="0"/>
        <v>31</v>
      </c>
      <c r="AD44" s="5">
        <f t="shared" si="1"/>
        <v>1.24</v>
      </c>
      <c r="AE44" s="5">
        <v>2003</v>
      </c>
    </row>
    <row r="45" spans="1:31" ht="12.75">
      <c r="A45" s="1" t="s">
        <v>38</v>
      </c>
      <c r="B45" s="9">
        <v>0</v>
      </c>
      <c r="C45" s="9">
        <v>1</v>
      </c>
      <c r="D45" s="9">
        <v>0</v>
      </c>
      <c r="E45" s="13">
        <v>2</v>
      </c>
      <c r="F45" s="9">
        <v>1</v>
      </c>
      <c r="G45" s="9">
        <v>1</v>
      </c>
      <c r="H45" s="9">
        <v>0</v>
      </c>
      <c r="I45" s="9">
        <v>0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1</v>
      </c>
      <c r="P45" s="9">
        <v>0</v>
      </c>
      <c r="Q45" s="10">
        <v>0</v>
      </c>
      <c r="R45" s="9"/>
      <c r="S45" s="9">
        <v>0</v>
      </c>
      <c r="T45" s="9">
        <v>0</v>
      </c>
      <c r="U45" s="9">
        <v>0</v>
      </c>
      <c r="V45" s="9">
        <v>0</v>
      </c>
      <c r="W45" s="5">
        <v>0</v>
      </c>
      <c r="X45" s="5">
        <v>1</v>
      </c>
      <c r="Y45" s="5">
        <v>0</v>
      </c>
      <c r="Z45" s="5">
        <v>0</v>
      </c>
      <c r="AA45" s="5">
        <v>0</v>
      </c>
      <c r="AB45" s="5">
        <v>7</v>
      </c>
      <c r="AC45" s="5">
        <f t="shared" si="0"/>
        <v>8</v>
      </c>
      <c r="AD45" s="5">
        <f t="shared" si="1"/>
        <v>0.32</v>
      </c>
      <c r="AE45" s="5">
        <v>2000</v>
      </c>
    </row>
    <row r="46" spans="1:31" ht="12.75">
      <c r="A46" s="1" t="s">
        <v>39</v>
      </c>
      <c r="B46" s="9">
        <v>1</v>
      </c>
      <c r="C46" s="9">
        <v>0</v>
      </c>
      <c r="D46" s="9">
        <v>1</v>
      </c>
      <c r="E46" s="9">
        <v>1</v>
      </c>
      <c r="F46" s="9">
        <v>1</v>
      </c>
      <c r="G46" s="9">
        <v>0</v>
      </c>
      <c r="H46" s="9">
        <v>1</v>
      </c>
      <c r="I46" s="9">
        <v>0</v>
      </c>
      <c r="J46" s="9">
        <v>0</v>
      </c>
      <c r="K46" s="9">
        <v>0</v>
      </c>
      <c r="L46" s="9">
        <v>1</v>
      </c>
      <c r="M46" s="9">
        <v>0</v>
      </c>
      <c r="N46" s="9">
        <v>1</v>
      </c>
      <c r="O46" s="9">
        <v>0</v>
      </c>
      <c r="P46" s="9">
        <v>0</v>
      </c>
      <c r="Q46" s="10">
        <v>0</v>
      </c>
      <c r="R46" s="9"/>
      <c r="S46" s="9">
        <v>0</v>
      </c>
      <c r="T46" s="9">
        <v>0</v>
      </c>
      <c r="U46" s="9">
        <v>0</v>
      </c>
      <c r="V46" s="9">
        <v>0</v>
      </c>
      <c r="W46" s="5">
        <v>1</v>
      </c>
      <c r="X46" s="5">
        <v>0</v>
      </c>
      <c r="Y46" s="5">
        <v>0</v>
      </c>
      <c r="Z46" s="5">
        <v>1</v>
      </c>
      <c r="AA46" s="5">
        <v>0</v>
      </c>
      <c r="AB46" s="5"/>
      <c r="AC46" s="5">
        <f t="shared" si="0"/>
        <v>9</v>
      </c>
      <c r="AD46" s="5">
        <f t="shared" si="1"/>
        <v>0.36</v>
      </c>
      <c r="AE46" s="5"/>
    </row>
    <row r="47" spans="1:31" ht="12.75">
      <c r="A47" s="1" t="s">
        <v>225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10">
        <v>0</v>
      </c>
      <c r="R47" s="9" t="s">
        <v>185</v>
      </c>
      <c r="S47" s="9">
        <v>0</v>
      </c>
      <c r="T47" s="9">
        <v>0</v>
      </c>
      <c r="U47" s="9">
        <v>0</v>
      </c>
      <c r="V47" s="9">
        <v>0</v>
      </c>
      <c r="W47" s="5">
        <v>0</v>
      </c>
      <c r="X47" s="5">
        <v>0</v>
      </c>
      <c r="Y47" s="5">
        <v>0</v>
      </c>
      <c r="Z47" s="14">
        <v>1</v>
      </c>
      <c r="AA47" s="5">
        <v>0</v>
      </c>
      <c r="AB47" s="5">
        <v>1</v>
      </c>
      <c r="AC47" s="5">
        <f t="shared" si="0"/>
        <v>1</v>
      </c>
      <c r="AD47" s="5">
        <f t="shared" si="1"/>
        <v>0.04</v>
      </c>
      <c r="AE47" s="5">
        <v>2002</v>
      </c>
    </row>
    <row r="48" spans="1:31" ht="12.75">
      <c r="A48" s="1" t="s">
        <v>40</v>
      </c>
      <c r="B48" s="9">
        <v>11</v>
      </c>
      <c r="C48" s="9">
        <v>10</v>
      </c>
      <c r="D48" s="9">
        <v>8</v>
      </c>
      <c r="E48" s="9">
        <v>28</v>
      </c>
      <c r="F48" s="9">
        <v>13</v>
      </c>
      <c r="G48" s="9">
        <v>16</v>
      </c>
      <c r="H48" s="9">
        <v>15</v>
      </c>
      <c r="I48" s="9">
        <v>26</v>
      </c>
      <c r="J48" s="9">
        <v>14</v>
      </c>
      <c r="K48" s="9">
        <v>24</v>
      </c>
      <c r="L48" s="9">
        <v>6</v>
      </c>
      <c r="M48" s="9">
        <v>6</v>
      </c>
      <c r="N48" s="9">
        <v>12</v>
      </c>
      <c r="O48" s="9">
        <v>11</v>
      </c>
      <c r="P48" s="9">
        <v>6</v>
      </c>
      <c r="Q48" s="10">
        <v>8</v>
      </c>
      <c r="R48" s="9"/>
      <c r="S48" s="9">
        <v>25</v>
      </c>
      <c r="T48" s="9">
        <v>19</v>
      </c>
      <c r="U48" s="9">
        <v>21</v>
      </c>
      <c r="V48" s="13">
        <v>36</v>
      </c>
      <c r="W48" s="5">
        <v>12</v>
      </c>
      <c r="X48" s="5">
        <v>10</v>
      </c>
      <c r="Y48" s="5">
        <v>8</v>
      </c>
      <c r="Z48" s="5">
        <v>25</v>
      </c>
      <c r="AA48" s="5">
        <v>9</v>
      </c>
      <c r="AB48" s="5">
        <v>25</v>
      </c>
      <c r="AC48" s="5">
        <f t="shared" si="0"/>
        <v>379</v>
      </c>
      <c r="AD48" s="5">
        <f t="shared" si="1"/>
        <v>15.16</v>
      </c>
      <c r="AE48" s="5">
        <v>2003</v>
      </c>
    </row>
    <row r="49" spans="1:31" ht="12.75">
      <c r="A49" s="1" t="s">
        <v>41</v>
      </c>
      <c r="B49" s="9">
        <v>16</v>
      </c>
      <c r="C49" s="9">
        <v>4</v>
      </c>
      <c r="D49" s="9">
        <v>0</v>
      </c>
      <c r="E49" s="9">
        <v>14</v>
      </c>
      <c r="F49" s="9">
        <v>4</v>
      </c>
      <c r="G49" s="9">
        <v>10</v>
      </c>
      <c r="H49" s="9">
        <v>0</v>
      </c>
      <c r="I49" s="13">
        <v>20</v>
      </c>
      <c r="J49" s="9">
        <v>19</v>
      </c>
      <c r="K49" s="9">
        <v>13</v>
      </c>
      <c r="L49" s="9">
        <v>6</v>
      </c>
      <c r="M49" s="9">
        <v>10</v>
      </c>
      <c r="N49" s="9">
        <v>8</v>
      </c>
      <c r="O49" s="9">
        <v>2</v>
      </c>
      <c r="P49" s="9">
        <v>3</v>
      </c>
      <c r="Q49" s="10">
        <v>3</v>
      </c>
      <c r="R49" s="9"/>
      <c r="S49" s="9">
        <v>3</v>
      </c>
      <c r="T49" s="9">
        <v>1</v>
      </c>
      <c r="U49" s="9">
        <v>2</v>
      </c>
      <c r="V49" s="9">
        <v>13</v>
      </c>
      <c r="W49" s="5">
        <v>1</v>
      </c>
      <c r="X49" s="5">
        <v>2</v>
      </c>
      <c r="Y49" s="5">
        <v>0</v>
      </c>
      <c r="Z49" s="5">
        <v>3</v>
      </c>
      <c r="AA49" s="5">
        <v>2</v>
      </c>
      <c r="AB49" s="5">
        <v>22</v>
      </c>
      <c r="AC49" s="5">
        <f t="shared" si="0"/>
        <v>159</v>
      </c>
      <c r="AD49" s="5">
        <f t="shared" si="1"/>
        <v>6.36</v>
      </c>
      <c r="AE49" s="5">
        <v>2003</v>
      </c>
    </row>
    <row r="50" spans="1:31" ht="12.75">
      <c r="A50" s="1" t="s">
        <v>42</v>
      </c>
      <c r="B50" s="9">
        <v>1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3</v>
      </c>
      <c r="I50" s="9">
        <v>0</v>
      </c>
      <c r="J50" s="9">
        <v>0</v>
      </c>
      <c r="K50" s="9">
        <v>1</v>
      </c>
      <c r="L50" s="9">
        <v>5</v>
      </c>
      <c r="M50" s="9">
        <v>0</v>
      </c>
      <c r="N50" s="9">
        <v>1</v>
      </c>
      <c r="O50" s="9">
        <v>0</v>
      </c>
      <c r="P50" s="9">
        <v>0</v>
      </c>
      <c r="Q50" s="10">
        <v>0</v>
      </c>
      <c r="R50" s="9"/>
      <c r="S50" s="9">
        <v>0</v>
      </c>
      <c r="T50" s="9">
        <v>0</v>
      </c>
      <c r="U50" s="9">
        <v>0</v>
      </c>
      <c r="V50" s="9">
        <v>0</v>
      </c>
      <c r="W50" s="5">
        <v>0</v>
      </c>
      <c r="X50" s="5">
        <v>0</v>
      </c>
      <c r="Y50" s="5">
        <v>0</v>
      </c>
      <c r="Z50" s="5">
        <v>1</v>
      </c>
      <c r="AA50" s="5">
        <v>1</v>
      </c>
      <c r="AB50" s="5"/>
      <c r="AC50" s="5">
        <f t="shared" si="0"/>
        <v>13</v>
      </c>
      <c r="AD50" s="5">
        <f t="shared" si="1"/>
        <v>0.52</v>
      </c>
      <c r="AE50" s="5"/>
    </row>
    <row r="51" spans="1:31" ht="12.75">
      <c r="A51" s="1" t="s">
        <v>43</v>
      </c>
      <c r="B51" s="9">
        <v>0</v>
      </c>
      <c r="C51" s="9">
        <v>0</v>
      </c>
      <c r="D51" s="9">
        <v>0</v>
      </c>
      <c r="E51" s="9">
        <v>4</v>
      </c>
      <c r="F51" s="9">
        <v>2</v>
      </c>
      <c r="G51" s="9">
        <v>6</v>
      </c>
      <c r="H51" s="9">
        <v>2</v>
      </c>
      <c r="I51" s="9">
        <v>4</v>
      </c>
      <c r="J51" s="13">
        <v>7</v>
      </c>
      <c r="K51" s="9">
        <v>2</v>
      </c>
      <c r="L51" s="9">
        <v>0</v>
      </c>
      <c r="M51" s="9">
        <v>2</v>
      </c>
      <c r="N51" s="9">
        <v>2</v>
      </c>
      <c r="O51" s="9">
        <v>2</v>
      </c>
      <c r="P51" s="9">
        <v>2</v>
      </c>
      <c r="Q51" s="10">
        <v>1</v>
      </c>
      <c r="R51" s="9"/>
      <c r="S51" s="9">
        <v>2</v>
      </c>
      <c r="T51" s="9">
        <v>2</v>
      </c>
      <c r="U51" s="9">
        <v>1</v>
      </c>
      <c r="V51" s="9">
        <v>3</v>
      </c>
      <c r="W51" s="5">
        <v>2</v>
      </c>
      <c r="X51" s="5">
        <v>2</v>
      </c>
      <c r="Y51" s="5">
        <v>1</v>
      </c>
      <c r="Z51" s="5">
        <v>1</v>
      </c>
      <c r="AA51" s="5">
        <v>2</v>
      </c>
      <c r="AB51" s="5">
        <v>21</v>
      </c>
      <c r="AC51" s="5">
        <f t="shared" si="0"/>
        <v>52</v>
      </c>
      <c r="AD51" s="5">
        <f t="shared" si="1"/>
        <v>2.08</v>
      </c>
      <c r="AE51" s="5">
        <v>2003</v>
      </c>
    </row>
    <row r="52" spans="1:31" ht="12.75">
      <c r="A52" s="1" t="s">
        <v>44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2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10">
        <v>0</v>
      </c>
      <c r="R52" s="9"/>
      <c r="S52" s="9">
        <v>0</v>
      </c>
      <c r="T52" s="9">
        <v>0</v>
      </c>
      <c r="U52" s="9">
        <v>0</v>
      </c>
      <c r="V52" s="9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/>
      <c r="AC52" s="5">
        <f t="shared" si="0"/>
        <v>2</v>
      </c>
      <c r="AD52" s="5">
        <f t="shared" si="1"/>
        <v>0.08</v>
      </c>
      <c r="AE52" s="5"/>
    </row>
    <row r="53" spans="1:31" ht="12.75">
      <c r="A53" s="3" t="s">
        <v>45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1"/>
      <c r="S53" s="11"/>
      <c r="T53" s="11"/>
      <c r="U53" s="11"/>
      <c r="V53" s="11"/>
      <c r="W53" s="6"/>
      <c r="X53" s="6"/>
      <c r="Y53" s="6"/>
      <c r="Z53" s="6"/>
      <c r="AA53" s="6"/>
      <c r="AB53" s="6"/>
      <c r="AC53" s="6" t="s">
        <v>185</v>
      </c>
      <c r="AD53" s="6" t="s">
        <v>185</v>
      </c>
      <c r="AE53" s="6"/>
    </row>
    <row r="54" spans="1:31" ht="12.75">
      <c r="A54" s="1" t="s">
        <v>46</v>
      </c>
      <c r="B54" s="9">
        <v>2</v>
      </c>
      <c r="C54" s="9">
        <v>0</v>
      </c>
      <c r="D54" s="9">
        <v>1</v>
      </c>
      <c r="E54" s="9">
        <v>1</v>
      </c>
      <c r="F54" s="9">
        <v>0</v>
      </c>
      <c r="G54" s="9">
        <v>2</v>
      </c>
      <c r="H54" s="9">
        <v>2</v>
      </c>
      <c r="I54" s="9">
        <v>2</v>
      </c>
      <c r="J54" s="9" t="s">
        <v>186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0">
        <v>0</v>
      </c>
      <c r="R54" s="9"/>
      <c r="S54" s="9">
        <v>4</v>
      </c>
      <c r="T54" s="9">
        <v>2</v>
      </c>
      <c r="U54" s="9">
        <v>1</v>
      </c>
      <c r="V54" s="9">
        <v>3</v>
      </c>
      <c r="W54" s="14">
        <v>9</v>
      </c>
      <c r="X54" s="5">
        <v>0</v>
      </c>
      <c r="Y54" s="5" t="s">
        <v>186</v>
      </c>
      <c r="Z54" s="5">
        <v>3</v>
      </c>
      <c r="AA54" s="5">
        <v>2</v>
      </c>
      <c r="AB54" s="5" t="s">
        <v>193</v>
      </c>
      <c r="AC54" s="5">
        <f t="shared" si="0"/>
        <v>34</v>
      </c>
      <c r="AD54" s="5">
        <f t="shared" si="1"/>
        <v>1.36</v>
      </c>
      <c r="AE54" s="5">
        <v>2003</v>
      </c>
    </row>
    <row r="55" spans="1:31" ht="12.75">
      <c r="A55" s="1" t="s">
        <v>47</v>
      </c>
      <c r="B55" s="13">
        <v>2</v>
      </c>
      <c r="C55" s="9">
        <v>0</v>
      </c>
      <c r="D55" s="9">
        <v>1</v>
      </c>
      <c r="E55" s="9">
        <v>0</v>
      </c>
      <c r="F55" s="9">
        <v>1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1</v>
      </c>
      <c r="P55" s="9">
        <v>0</v>
      </c>
      <c r="Q55" s="10">
        <v>0</v>
      </c>
      <c r="R55" s="9"/>
      <c r="S55" s="9">
        <v>0</v>
      </c>
      <c r="T55" s="9">
        <v>0</v>
      </c>
      <c r="U55" s="9">
        <v>0</v>
      </c>
      <c r="V55" s="9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5</v>
      </c>
      <c r="AC55" s="5">
        <f t="shared" si="0"/>
        <v>6</v>
      </c>
      <c r="AD55" s="5">
        <f t="shared" si="1"/>
        <v>0.24</v>
      </c>
      <c r="AE55" s="5">
        <v>1990</v>
      </c>
    </row>
    <row r="56" spans="1:31" ht="12.75">
      <c r="A56" s="1" t="s">
        <v>48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13">
        <v>1</v>
      </c>
      <c r="I56" s="9" t="s">
        <v>186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10">
        <v>0</v>
      </c>
      <c r="R56" s="9"/>
      <c r="S56" s="9">
        <v>0</v>
      </c>
      <c r="T56" s="9">
        <v>0</v>
      </c>
      <c r="U56" s="9">
        <v>0</v>
      </c>
      <c r="V56" s="9">
        <v>0</v>
      </c>
      <c r="W56" s="5">
        <v>0</v>
      </c>
      <c r="X56" s="5">
        <v>0</v>
      </c>
      <c r="Y56" s="5">
        <v>0</v>
      </c>
      <c r="Z56" s="14">
        <v>1</v>
      </c>
      <c r="AA56" s="5">
        <v>0</v>
      </c>
      <c r="AB56" s="5" t="s">
        <v>198</v>
      </c>
      <c r="AC56" s="5">
        <f aca="true" t="shared" si="2" ref="AC56:AC78">SUM(B56:AA56)</f>
        <v>2</v>
      </c>
      <c r="AD56" s="5">
        <f aca="true" t="shared" si="3" ref="AD56:AD78">(AC56/25)</f>
        <v>0.08</v>
      </c>
      <c r="AE56" s="5">
        <v>2002</v>
      </c>
    </row>
    <row r="57" spans="1:31" ht="12.75">
      <c r="A57" s="1" t="s">
        <v>49</v>
      </c>
      <c r="B57" s="9">
        <v>1</v>
      </c>
      <c r="C57" s="9">
        <v>0</v>
      </c>
      <c r="D57" s="9">
        <v>0</v>
      </c>
      <c r="E57" s="9">
        <v>1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1</v>
      </c>
      <c r="M57" s="9">
        <v>0</v>
      </c>
      <c r="N57" s="13">
        <v>2</v>
      </c>
      <c r="O57" s="9">
        <v>0</v>
      </c>
      <c r="P57" s="9">
        <v>1</v>
      </c>
      <c r="Q57" s="10">
        <v>1</v>
      </c>
      <c r="R57" s="9"/>
      <c r="S57" s="9">
        <v>1</v>
      </c>
      <c r="T57" s="9">
        <v>1</v>
      </c>
      <c r="U57" s="9">
        <v>0</v>
      </c>
      <c r="V57" s="9">
        <v>0</v>
      </c>
      <c r="W57" s="5">
        <v>0</v>
      </c>
      <c r="X57" s="5">
        <v>1</v>
      </c>
      <c r="Y57" s="5">
        <v>0</v>
      </c>
      <c r="Z57" s="5">
        <v>1</v>
      </c>
      <c r="AA57" s="5">
        <v>1</v>
      </c>
      <c r="AB57" s="5">
        <v>12</v>
      </c>
      <c r="AC57" s="5">
        <f t="shared" si="2"/>
        <v>13</v>
      </c>
      <c r="AD57" s="5">
        <f t="shared" si="3"/>
        <v>0.52</v>
      </c>
      <c r="AE57" s="5">
        <v>2003</v>
      </c>
    </row>
    <row r="58" spans="1:31" ht="12.75">
      <c r="A58" s="1" t="s">
        <v>50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10">
        <v>0</v>
      </c>
      <c r="R58" s="9"/>
      <c r="S58" s="9">
        <v>0</v>
      </c>
      <c r="T58" s="9">
        <v>0</v>
      </c>
      <c r="U58" s="9">
        <v>0</v>
      </c>
      <c r="V58" s="9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/>
      <c r="AC58" s="5">
        <f t="shared" si="2"/>
        <v>1</v>
      </c>
      <c r="AD58" s="5">
        <f t="shared" si="3"/>
        <v>0.04</v>
      </c>
      <c r="AE58" s="5"/>
    </row>
    <row r="59" spans="1:31" ht="12.75">
      <c r="A59" s="3" t="s">
        <v>51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1"/>
      <c r="S59" s="11"/>
      <c r="T59" s="11"/>
      <c r="U59" s="11"/>
      <c r="V59" s="11"/>
      <c r="W59" s="6"/>
      <c r="X59" s="6"/>
      <c r="Y59" s="6"/>
      <c r="Z59" s="6"/>
      <c r="AA59" s="6"/>
      <c r="AB59" s="6"/>
      <c r="AC59" s="6" t="s">
        <v>185</v>
      </c>
      <c r="AD59" s="6" t="s">
        <v>185</v>
      </c>
      <c r="AE59" s="6"/>
    </row>
    <row r="60" spans="1:31" ht="12.75">
      <c r="A60" s="1" t="s">
        <v>52</v>
      </c>
      <c r="B60" s="9">
        <v>4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3">
        <v>6</v>
      </c>
      <c r="N60" s="9">
        <v>0</v>
      </c>
      <c r="O60" s="9">
        <v>0</v>
      </c>
      <c r="P60" s="9">
        <v>0</v>
      </c>
      <c r="Q60" s="10">
        <v>0</v>
      </c>
      <c r="R60" s="9"/>
      <c r="S60" s="9">
        <v>0</v>
      </c>
      <c r="T60" s="9">
        <v>0</v>
      </c>
      <c r="U60" s="9">
        <v>0</v>
      </c>
      <c r="V60" s="9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2</v>
      </c>
      <c r="AC60" s="5">
        <f t="shared" si="2"/>
        <v>10</v>
      </c>
      <c r="AD60" s="5">
        <f t="shared" si="3"/>
        <v>0.4</v>
      </c>
      <c r="AE60" s="5">
        <v>1988</v>
      </c>
    </row>
    <row r="61" spans="1:31" ht="12.75">
      <c r="A61" s="1" t="s">
        <v>227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10">
        <v>0</v>
      </c>
      <c r="R61" s="9"/>
      <c r="S61" s="9">
        <v>0</v>
      </c>
      <c r="T61" s="9">
        <v>0</v>
      </c>
      <c r="U61" s="9">
        <v>0</v>
      </c>
      <c r="V61" s="9">
        <v>0</v>
      </c>
      <c r="W61" s="5">
        <v>0</v>
      </c>
      <c r="X61" s="5">
        <v>0</v>
      </c>
      <c r="Y61" s="5">
        <v>0</v>
      </c>
      <c r="Z61" s="14">
        <v>1</v>
      </c>
      <c r="AA61" s="5">
        <v>0</v>
      </c>
      <c r="AB61" s="5">
        <v>1</v>
      </c>
      <c r="AC61" s="5">
        <f t="shared" si="2"/>
        <v>1</v>
      </c>
      <c r="AD61" s="5">
        <f t="shared" si="3"/>
        <v>0.04</v>
      </c>
      <c r="AE61" s="5">
        <v>2002</v>
      </c>
    </row>
    <row r="62" spans="1:31" ht="12.75">
      <c r="A62" s="1" t="s">
        <v>53</v>
      </c>
      <c r="B62" s="9">
        <v>0</v>
      </c>
      <c r="C62" s="9">
        <v>0</v>
      </c>
      <c r="D62" s="9">
        <v>0</v>
      </c>
      <c r="E62" s="13">
        <v>4</v>
      </c>
      <c r="F62" s="9">
        <v>0</v>
      </c>
      <c r="G62" s="9">
        <v>0</v>
      </c>
      <c r="H62" s="9">
        <v>0</v>
      </c>
      <c r="I62" s="9">
        <v>1</v>
      </c>
      <c r="J62" s="9">
        <v>2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10">
        <v>0</v>
      </c>
      <c r="R62" s="9"/>
      <c r="S62" s="9">
        <v>0</v>
      </c>
      <c r="T62" s="9">
        <v>0</v>
      </c>
      <c r="U62" s="9">
        <v>0</v>
      </c>
      <c r="V62" s="9">
        <v>0</v>
      </c>
      <c r="W62" s="5">
        <v>0</v>
      </c>
      <c r="X62" s="5">
        <v>0</v>
      </c>
      <c r="Y62" s="5">
        <v>0</v>
      </c>
      <c r="Z62" s="5">
        <v>1</v>
      </c>
      <c r="AA62" s="5">
        <v>0</v>
      </c>
      <c r="AB62" s="5">
        <v>4</v>
      </c>
      <c r="AC62" s="5">
        <f t="shared" si="2"/>
        <v>8</v>
      </c>
      <c r="AD62" s="5">
        <f t="shared" si="3"/>
        <v>0.32</v>
      </c>
      <c r="AE62" s="5">
        <v>2002</v>
      </c>
    </row>
    <row r="63" spans="1:31" ht="12.75">
      <c r="A63" s="1" t="s">
        <v>54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4</v>
      </c>
      <c r="N63" s="9">
        <v>0</v>
      </c>
      <c r="O63" s="9">
        <v>0</v>
      </c>
      <c r="P63" s="9">
        <v>0</v>
      </c>
      <c r="Q63" s="10">
        <v>0</v>
      </c>
      <c r="R63" s="9"/>
      <c r="S63" s="9">
        <v>0</v>
      </c>
      <c r="T63" s="9">
        <v>8</v>
      </c>
      <c r="U63" s="9">
        <v>1</v>
      </c>
      <c r="V63" s="13">
        <v>36</v>
      </c>
      <c r="W63" s="5">
        <v>0</v>
      </c>
      <c r="X63" s="5">
        <v>0</v>
      </c>
      <c r="Y63" s="5">
        <v>0</v>
      </c>
      <c r="Z63" s="5">
        <v>0</v>
      </c>
      <c r="AA63" s="5" t="s">
        <v>186</v>
      </c>
      <c r="AB63" s="5" t="s">
        <v>239</v>
      </c>
      <c r="AC63" s="5">
        <f t="shared" si="2"/>
        <v>49</v>
      </c>
      <c r="AD63" s="5">
        <f t="shared" si="3"/>
        <v>1.96</v>
      </c>
      <c r="AE63" s="5">
        <v>2003</v>
      </c>
    </row>
    <row r="64" spans="1:31" ht="12.75">
      <c r="A64" s="1" t="s">
        <v>55</v>
      </c>
      <c r="B64" s="9">
        <v>1</v>
      </c>
      <c r="C64" s="9">
        <v>0</v>
      </c>
      <c r="D64" s="9">
        <v>0</v>
      </c>
      <c r="E64" s="9">
        <v>15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10">
        <v>25</v>
      </c>
      <c r="R64" s="9"/>
      <c r="S64" s="9">
        <v>0</v>
      </c>
      <c r="T64" s="9">
        <v>0</v>
      </c>
      <c r="U64" s="9">
        <v>0</v>
      </c>
      <c r="V64" s="9">
        <v>0</v>
      </c>
      <c r="W64" s="5">
        <v>0</v>
      </c>
      <c r="X64" s="5">
        <v>14</v>
      </c>
      <c r="Y64" s="14">
        <v>47</v>
      </c>
      <c r="Z64" s="5" t="s">
        <v>186</v>
      </c>
      <c r="AA64" s="5" t="s">
        <v>186</v>
      </c>
      <c r="AB64" s="5" t="s">
        <v>226</v>
      </c>
      <c r="AC64" s="5">
        <f t="shared" si="2"/>
        <v>102</v>
      </c>
      <c r="AD64" s="5">
        <f t="shared" si="3"/>
        <v>4.08</v>
      </c>
      <c r="AE64" s="5">
        <v>2003</v>
      </c>
    </row>
    <row r="65" spans="1:31" ht="12.75">
      <c r="A65" s="1" t="s">
        <v>56</v>
      </c>
      <c r="B65" s="9">
        <v>1</v>
      </c>
      <c r="C65" s="9">
        <v>0</v>
      </c>
      <c r="D65" s="9">
        <v>0</v>
      </c>
      <c r="E65" s="9">
        <v>0</v>
      </c>
      <c r="F65" s="13">
        <v>10</v>
      </c>
      <c r="G65" s="9">
        <v>5</v>
      </c>
      <c r="H65" s="9" t="s">
        <v>186</v>
      </c>
      <c r="I65" s="9">
        <v>9</v>
      </c>
      <c r="J65" s="9">
        <v>0</v>
      </c>
      <c r="K65" s="9">
        <v>0</v>
      </c>
      <c r="L65" s="9">
        <v>1</v>
      </c>
      <c r="M65" s="9">
        <v>1</v>
      </c>
      <c r="N65" s="9">
        <v>0</v>
      </c>
      <c r="O65" s="9">
        <v>0</v>
      </c>
      <c r="P65" s="9">
        <v>0</v>
      </c>
      <c r="Q65" s="10">
        <v>0</v>
      </c>
      <c r="R65" s="9"/>
      <c r="S65" s="9">
        <v>0</v>
      </c>
      <c r="T65" s="9">
        <v>0</v>
      </c>
      <c r="U65" s="9">
        <v>5</v>
      </c>
      <c r="V65" s="9">
        <v>0</v>
      </c>
      <c r="W65" s="5">
        <v>0</v>
      </c>
      <c r="X65" s="5">
        <v>13</v>
      </c>
      <c r="Y65" s="5">
        <v>0</v>
      </c>
      <c r="Z65" s="5">
        <v>0</v>
      </c>
      <c r="AA65" s="5">
        <v>0</v>
      </c>
      <c r="AB65" s="5" t="s">
        <v>208</v>
      </c>
      <c r="AC65" s="5">
        <f t="shared" si="2"/>
        <v>45</v>
      </c>
      <c r="AD65" s="5">
        <f t="shared" si="3"/>
        <v>1.8</v>
      </c>
      <c r="AE65" s="5">
        <v>2000</v>
      </c>
    </row>
    <row r="66" spans="1:31" ht="12.75">
      <c r="A66" s="1" t="s">
        <v>57</v>
      </c>
      <c r="B66" s="9">
        <v>0</v>
      </c>
      <c r="C66" s="9">
        <v>0</v>
      </c>
      <c r="D66" s="9" t="s">
        <v>186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10">
        <v>0</v>
      </c>
      <c r="R66" s="9"/>
      <c r="S66" s="9">
        <v>0</v>
      </c>
      <c r="T66" s="9">
        <v>0</v>
      </c>
      <c r="U66" s="9">
        <v>0</v>
      </c>
      <c r="V66" s="9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/>
      <c r="AC66" s="5">
        <f t="shared" si="2"/>
        <v>0</v>
      </c>
      <c r="AD66" s="5">
        <f t="shared" si="3"/>
        <v>0</v>
      </c>
      <c r="AE66" s="5"/>
    </row>
    <row r="67" spans="1:31" ht="12.75">
      <c r="A67" s="3" t="s">
        <v>58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1"/>
      <c r="S67" s="11"/>
      <c r="T67" s="11"/>
      <c r="U67" s="11"/>
      <c r="V67" s="11"/>
      <c r="W67" s="6"/>
      <c r="X67" s="6"/>
      <c r="Y67" s="6"/>
      <c r="Z67" s="6"/>
      <c r="AA67" s="6"/>
      <c r="AB67" s="6"/>
      <c r="AC67" s="6" t="s">
        <v>185</v>
      </c>
      <c r="AD67" s="6" t="s">
        <v>185</v>
      </c>
      <c r="AE67" s="6"/>
    </row>
    <row r="68" spans="1:31" ht="12.75">
      <c r="A68" s="1" t="s">
        <v>59</v>
      </c>
      <c r="B68" s="9">
        <v>0</v>
      </c>
      <c r="C68" s="9">
        <v>0</v>
      </c>
      <c r="D68" s="9">
        <v>0</v>
      </c>
      <c r="E68" s="9">
        <v>0</v>
      </c>
      <c r="F68" s="9">
        <v>1</v>
      </c>
      <c r="G68" s="9">
        <v>0</v>
      </c>
      <c r="H68" s="9">
        <v>2</v>
      </c>
      <c r="I68" s="9">
        <v>0</v>
      </c>
      <c r="J68" s="9">
        <v>0</v>
      </c>
      <c r="K68" s="9">
        <v>0</v>
      </c>
      <c r="L68" s="9">
        <v>1</v>
      </c>
      <c r="M68" s="9">
        <v>0</v>
      </c>
      <c r="N68" s="9">
        <v>0</v>
      </c>
      <c r="O68" s="9">
        <v>0</v>
      </c>
      <c r="P68" s="9">
        <v>0</v>
      </c>
      <c r="Q68" s="10">
        <v>0</v>
      </c>
      <c r="R68" s="9"/>
      <c r="S68" s="9">
        <v>0</v>
      </c>
      <c r="T68" s="9">
        <v>0</v>
      </c>
      <c r="U68" s="9">
        <v>0</v>
      </c>
      <c r="V68" s="9">
        <v>0</v>
      </c>
      <c r="W68" s="5">
        <v>1</v>
      </c>
      <c r="X68" s="5">
        <v>0</v>
      </c>
      <c r="Y68" s="5">
        <v>0</v>
      </c>
      <c r="Z68" s="5">
        <v>0</v>
      </c>
      <c r="AA68" s="5">
        <v>0</v>
      </c>
      <c r="AB68" s="5">
        <v>4</v>
      </c>
      <c r="AC68" s="5">
        <f t="shared" si="2"/>
        <v>5</v>
      </c>
      <c r="AD68" s="5">
        <f t="shared" si="3"/>
        <v>0.2</v>
      </c>
      <c r="AE68" s="5">
        <v>1998</v>
      </c>
    </row>
    <row r="69" spans="1:31" ht="12.75">
      <c r="A69" s="1" t="s">
        <v>60</v>
      </c>
      <c r="B69" s="9">
        <v>10</v>
      </c>
      <c r="C69" s="9">
        <v>4</v>
      </c>
      <c r="D69" s="9">
        <v>54</v>
      </c>
      <c r="E69" s="9">
        <v>145</v>
      </c>
      <c r="F69" s="9">
        <v>5</v>
      </c>
      <c r="G69" s="9">
        <v>5</v>
      </c>
      <c r="H69" s="13">
        <v>148</v>
      </c>
      <c r="I69" s="9">
        <v>81</v>
      </c>
      <c r="J69" s="9">
        <v>3</v>
      </c>
      <c r="K69" s="9">
        <v>0</v>
      </c>
      <c r="L69" s="9">
        <v>23</v>
      </c>
      <c r="M69" s="9">
        <v>4</v>
      </c>
      <c r="N69" s="9">
        <v>1</v>
      </c>
      <c r="O69" s="9">
        <v>19</v>
      </c>
      <c r="P69" s="9">
        <v>0</v>
      </c>
      <c r="Q69" s="10">
        <v>3</v>
      </c>
      <c r="R69" s="9"/>
      <c r="S69" s="9">
        <v>0</v>
      </c>
      <c r="T69" s="9">
        <v>13</v>
      </c>
      <c r="U69" s="9">
        <v>9</v>
      </c>
      <c r="V69" s="9">
        <v>110</v>
      </c>
      <c r="W69" s="5">
        <v>128</v>
      </c>
      <c r="X69" s="5">
        <v>11</v>
      </c>
      <c r="Y69" s="5">
        <v>13</v>
      </c>
      <c r="Z69" s="5">
        <v>15</v>
      </c>
      <c r="AA69" s="5">
        <v>9</v>
      </c>
      <c r="AB69" s="5">
        <v>22</v>
      </c>
      <c r="AC69" s="5">
        <f t="shared" si="2"/>
        <v>813</v>
      </c>
      <c r="AD69" s="5">
        <f t="shared" si="3"/>
        <v>32.52</v>
      </c>
      <c r="AE69" s="5">
        <v>2003</v>
      </c>
    </row>
    <row r="70" spans="1:31" ht="12.75">
      <c r="A70" s="3" t="s">
        <v>61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1"/>
      <c r="S70" s="11"/>
      <c r="T70" s="11"/>
      <c r="U70" s="11"/>
      <c r="V70" s="11"/>
      <c r="W70" s="6"/>
      <c r="X70" s="6"/>
      <c r="Y70" s="6"/>
      <c r="Z70" s="6"/>
      <c r="AA70" s="6"/>
      <c r="AB70" s="6"/>
      <c r="AC70" s="6" t="s">
        <v>185</v>
      </c>
      <c r="AD70" s="6" t="s">
        <v>185</v>
      </c>
      <c r="AE70" s="6"/>
    </row>
    <row r="71" spans="1:31" ht="12.75">
      <c r="A71" s="1" t="s">
        <v>62</v>
      </c>
      <c r="B71" s="9">
        <v>14</v>
      </c>
      <c r="C71" s="9">
        <v>9</v>
      </c>
      <c r="D71" s="9">
        <v>7</v>
      </c>
      <c r="E71" s="9">
        <v>13</v>
      </c>
      <c r="F71" s="9">
        <v>5</v>
      </c>
      <c r="G71" s="9" t="s">
        <v>186</v>
      </c>
      <c r="H71" s="9">
        <v>5</v>
      </c>
      <c r="I71" s="9">
        <v>5</v>
      </c>
      <c r="J71" s="9">
        <v>2</v>
      </c>
      <c r="K71" s="9">
        <v>14</v>
      </c>
      <c r="L71" s="9">
        <v>14</v>
      </c>
      <c r="M71" s="13">
        <v>23</v>
      </c>
      <c r="N71" s="9">
        <v>9</v>
      </c>
      <c r="O71" s="9">
        <v>3</v>
      </c>
      <c r="P71" s="9">
        <v>0</v>
      </c>
      <c r="Q71" s="10">
        <v>0</v>
      </c>
      <c r="R71" s="9"/>
      <c r="S71" s="9">
        <v>5</v>
      </c>
      <c r="T71" s="9">
        <v>11</v>
      </c>
      <c r="U71" s="9">
        <v>0</v>
      </c>
      <c r="V71" s="9">
        <v>6</v>
      </c>
      <c r="W71" s="5">
        <v>3</v>
      </c>
      <c r="X71" s="5">
        <v>17</v>
      </c>
      <c r="Y71" s="5">
        <v>0</v>
      </c>
      <c r="Z71" s="5">
        <v>7</v>
      </c>
      <c r="AA71" s="5">
        <v>2</v>
      </c>
      <c r="AB71" s="5" t="s">
        <v>209</v>
      </c>
      <c r="AC71" s="5">
        <f t="shared" si="2"/>
        <v>174</v>
      </c>
      <c r="AD71" s="5">
        <f t="shared" si="3"/>
        <v>6.96</v>
      </c>
      <c r="AE71" s="5">
        <v>2003</v>
      </c>
    </row>
    <row r="72" spans="1:31" ht="12.75">
      <c r="A72" s="3" t="s">
        <v>63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1"/>
      <c r="S72" s="11"/>
      <c r="T72" s="11"/>
      <c r="U72" s="11"/>
      <c r="V72" s="11"/>
      <c r="W72" s="6"/>
      <c r="X72" s="6"/>
      <c r="Y72" s="6"/>
      <c r="Z72" s="6"/>
      <c r="AA72" s="6"/>
      <c r="AB72" s="6"/>
      <c r="AC72" s="6" t="s">
        <v>185</v>
      </c>
      <c r="AD72" s="6" t="s">
        <v>185</v>
      </c>
      <c r="AE72" s="6"/>
    </row>
    <row r="73" spans="1:31" ht="12.75">
      <c r="A73" s="1" t="s">
        <v>64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3">
        <v>1</v>
      </c>
      <c r="N73" s="9">
        <v>0</v>
      </c>
      <c r="O73" s="9">
        <v>0</v>
      </c>
      <c r="P73" s="9">
        <v>0</v>
      </c>
      <c r="Q73" s="10">
        <v>0</v>
      </c>
      <c r="R73" s="9"/>
      <c r="S73" s="9">
        <v>0</v>
      </c>
      <c r="T73" s="9">
        <v>0</v>
      </c>
      <c r="U73" s="9">
        <v>0</v>
      </c>
      <c r="V73" s="9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1</v>
      </c>
      <c r="AC73" s="5">
        <f t="shared" si="2"/>
        <v>1</v>
      </c>
      <c r="AD73" s="5">
        <f t="shared" si="3"/>
        <v>0.04</v>
      </c>
      <c r="AE73" s="5">
        <v>1988</v>
      </c>
    </row>
    <row r="74" spans="1:31" ht="12.75">
      <c r="A74" s="1" t="s">
        <v>65</v>
      </c>
      <c r="B74" s="13">
        <v>4</v>
      </c>
      <c r="C74" s="9">
        <v>0</v>
      </c>
      <c r="D74" s="9">
        <v>0</v>
      </c>
      <c r="E74" s="9">
        <v>0</v>
      </c>
      <c r="F74" s="9">
        <v>0</v>
      </c>
      <c r="G74" s="9" t="s">
        <v>186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10">
        <v>0</v>
      </c>
      <c r="R74" s="9"/>
      <c r="S74" s="9">
        <v>0</v>
      </c>
      <c r="T74" s="9">
        <v>0</v>
      </c>
      <c r="U74" s="9">
        <v>0</v>
      </c>
      <c r="V74" s="9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 t="s">
        <v>191</v>
      </c>
      <c r="AC74" s="5">
        <f t="shared" si="2"/>
        <v>4</v>
      </c>
      <c r="AD74" s="5">
        <f t="shared" si="3"/>
        <v>0.16</v>
      </c>
      <c r="AE74" s="5">
        <v>1982</v>
      </c>
    </row>
    <row r="75" spans="1:31" ht="12.75">
      <c r="A75" s="1" t="s">
        <v>66</v>
      </c>
      <c r="B75" s="9">
        <v>34</v>
      </c>
      <c r="C75" s="9">
        <v>2</v>
      </c>
      <c r="D75" s="13">
        <v>44</v>
      </c>
      <c r="E75" s="9">
        <v>21</v>
      </c>
      <c r="F75" s="9">
        <v>0</v>
      </c>
      <c r="G75" s="9">
        <v>12</v>
      </c>
      <c r="H75" s="9">
        <v>1</v>
      </c>
      <c r="I75" s="9">
        <v>0</v>
      </c>
      <c r="J75" s="9">
        <v>0</v>
      </c>
      <c r="K75" s="9">
        <v>0</v>
      </c>
      <c r="L75" s="9">
        <v>3</v>
      </c>
      <c r="M75" s="9">
        <v>2</v>
      </c>
      <c r="N75" s="9">
        <v>0</v>
      </c>
      <c r="O75" s="9">
        <v>5</v>
      </c>
      <c r="P75" s="9">
        <v>2</v>
      </c>
      <c r="Q75" s="10">
        <v>3</v>
      </c>
      <c r="R75" s="9"/>
      <c r="S75" s="9">
        <v>1</v>
      </c>
      <c r="T75" s="9">
        <v>0</v>
      </c>
      <c r="U75" s="9">
        <v>0</v>
      </c>
      <c r="V75" s="9">
        <v>2</v>
      </c>
      <c r="W75" s="5">
        <v>3</v>
      </c>
      <c r="X75" s="5">
        <v>5</v>
      </c>
      <c r="Y75" s="5">
        <v>0</v>
      </c>
      <c r="Z75" s="5">
        <v>1</v>
      </c>
      <c r="AA75" s="5">
        <v>8</v>
      </c>
      <c r="AB75" s="5">
        <v>17</v>
      </c>
      <c r="AC75" s="5">
        <f t="shared" si="2"/>
        <v>149</v>
      </c>
      <c r="AD75" s="5">
        <f t="shared" si="3"/>
        <v>5.96</v>
      </c>
      <c r="AE75" s="5">
        <v>2003</v>
      </c>
    </row>
    <row r="76" spans="1:31" ht="12.75">
      <c r="A76" s="1" t="s">
        <v>67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 t="s">
        <v>186</v>
      </c>
      <c r="P76" s="9">
        <v>0</v>
      </c>
      <c r="Q76" s="10">
        <v>0</v>
      </c>
      <c r="R76" s="9"/>
      <c r="S76" s="9">
        <v>0</v>
      </c>
      <c r="T76" s="9">
        <v>0</v>
      </c>
      <c r="U76" s="9">
        <v>0</v>
      </c>
      <c r="V76" s="9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 t="s">
        <v>190</v>
      </c>
      <c r="AC76" s="5">
        <f t="shared" si="2"/>
        <v>0</v>
      </c>
      <c r="AD76" s="5">
        <f t="shared" si="3"/>
        <v>0</v>
      </c>
      <c r="AE76" s="5">
        <v>1990</v>
      </c>
    </row>
    <row r="77" spans="1:31" ht="12.75">
      <c r="A77" s="1" t="s">
        <v>68</v>
      </c>
      <c r="B77" s="9">
        <v>0</v>
      </c>
      <c r="C77" s="9">
        <v>3</v>
      </c>
      <c r="D77" s="9">
        <v>0</v>
      </c>
      <c r="E77" s="9">
        <v>3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2</v>
      </c>
      <c r="M77" s="9">
        <v>0</v>
      </c>
      <c r="N77" s="9">
        <v>0</v>
      </c>
      <c r="O77" s="9">
        <v>0</v>
      </c>
      <c r="P77" s="9">
        <v>0</v>
      </c>
      <c r="Q77" s="10">
        <v>0</v>
      </c>
      <c r="R77" s="9"/>
      <c r="S77" s="9">
        <v>0</v>
      </c>
      <c r="T77" s="9">
        <v>0</v>
      </c>
      <c r="U77" s="9">
        <v>0</v>
      </c>
      <c r="V77" s="9">
        <v>0</v>
      </c>
      <c r="W77" s="5">
        <v>11</v>
      </c>
      <c r="X77" s="5">
        <v>0</v>
      </c>
      <c r="Y77" s="5">
        <v>0</v>
      </c>
      <c r="Z77" s="5">
        <v>0</v>
      </c>
      <c r="AA77" s="5">
        <v>0</v>
      </c>
      <c r="AB77" s="5"/>
      <c r="AC77" s="5">
        <f t="shared" si="2"/>
        <v>19</v>
      </c>
      <c r="AD77" s="5">
        <f t="shared" si="3"/>
        <v>0.76</v>
      </c>
      <c r="AE77" s="5"/>
    </row>
    <row r="78" spans="1:31" ht="12.75">
      <c r="A78" s="1" t="s">
        <v>201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10">
        <v>0</v>
      </c>
      <c r="R78" s="9"/>
      <c r="S78" s="9">
        <v>0</v>
      </c>
      <c r="T78" s="9">
        <v>0</v>
      </c>
      <c r="U78" s="9">
        <v>0</v>
      </c>
      <c r="V78" s="9">
        <v>0</v>
      </c>
      <c r="W78" s="5">
        <v>0</v>
      </c>
      <c r="X78" s="5">
        <v>0</v>
      </c>
      <c r="Y78" s="5">
        <v>1</v>
      </c>
      <c r="Z78" s="5">
        <v>0</v>
      </c>
      <c r="AA78" s="5">
        <v>0</v>
      </c>
      <c r="AB78" s="5">
        <v>1</v>
      </c>
      <c r="AC78" s="5">
        <f t="shared" si="2"/>
        <v>1</v>
      </c>
      <c r="AD78" s="5">
        <f t="shared" si="3"/>
        <v>0.04</v>
      </c>
      <c r="AE78" s="5">
        <v>2001</v>
      </c>
    </row>
    <row r="79" spans="1:31" ht="12.75">
      <c r="A79" s="1" t="s">
        <v>69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4</v>
      </c>
      <c r="O79" s="9">
        <v>0</v>
      </c>
      <c r="P79" s="9">
        <v>0</v>
      </c>
      <c r="Q79" s="10">
        <v>0</v>
      </c>
      <c r="R79" s="9"/>
      <c r="S79" s="9">
        <v>0</v>
      </c>
      <c r="T79" s="9">
        <v>0</v>
      </c>
      <c r="U79" s="9">
        <v>0</v>
      </c>
      <c r="V79" s="9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/>
      <c r="AC79" s="5">
        <f aca="true" t="shared" si="4" ref="AC79:AC117">SUM(B79:AA79)</f>
        <v>4</v>
      </c>
      <c r="AD79" s="5">
        <f aca="true" t="shared" si="5" ref="AD79:AD117">(AC79/25)</f>
        <v>0.16</v>
      </c>
      <c r="AE79" s="5"/>
    </row>
    <row r="80" spans="1:31" ht="12.75">
      <c r="A80" s="1" t="s">
        <v>229</v>
      </c>
      <c r="B80" s="9">
        <v>3</v>
      </c>
      <c r="C80" s="9">
        <v>6</v>
      </c>
      <c r="D80" s="9">
        <v>3</v>
      </c>
      <c r="E80" s="9">
        <v>11</v>
      </c>
      <c r="F80" s="9">
        <v>6</v>
      </c>
      <c r="G80" s="13">
        <v>35</v>
      </c>
      <c r="H80" s="9">
        <v>2</v>
      </c>
      <c r="I80" s="9">
        <v>21</v>
      </c>
      <c r="J80" s="9">
        <v>17</v>
      </c>
      <c r="K80" s="9">
        <v>14</v>
      </c>
      <c r="L80" s="9">
        <v>8</v>
      </c>
      <c r="M80" s="9">
        <v>6</v>
      </c>
      <c r="N80" s="9">
        <v>3</v>
      </c>
      <c r="O80" s="9">
        <v>2</v>
      </c>
      <c r="P80" s="9">
        <v>2</v>
      </c>
      <c r="Q80" s="10">
        <v>2</v>
      </c>
      <c r="R80" s="9"/>
      <c r="S80" s="9">
        <v>4</v>
      </c>
      <c r="T80" s="9">
        <v>8</v>
      </c>
      <c r="U80" s="9">
        <v>0</v>
      </c>
      <c r="V80" s="9">
        <v>4</v>
      </c>
      <c r="W80" s="5">
        <v>13</v>
      </c>
      <c r="X80" s="5">
        <v>1</v>
      </c>
      <c r="Y80" s="5">
        <v>0</v>
      </c>
      <c r="Z80" s="5">
        <v>9</v>
      </c>
      <c r="AA80" s="5">
        <v>5</v>
      </c>
      <c r="AB80" s="5">
        <v>23</v>
      </c>
      <c r="AC80" s="5">
        <f t="shared" si="4"/>
        <v>185</v>
      </c>
      <c r="AD80" s="5">
        <f t="shared" si="5"/>
        <v>7.4</v>
      </c>
      <c r="AE80" s="5">
        <v>2003</v>
      </c>
    </row>
    <row r="81" spans="1:31" ht="12.75">
      <c r="A81" s="3" t="s">
        <v>70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1"/>
      <c r="S81" s="11"/>
      <c r="T81" s="11"/>
      <c r="U81" s="11"/>
      <c r="V81" s="11"/>
      <c r="W81" s="6"/>
      <c r="X81" s="6"/>
      <c r="Y81" s="6"/>
      <c r="Z81" s="6"/>
      <c r="AA81" s="6"/>
      <c r="AB81" s="6"/>
      <c r="AC81" s="6" t="s">
        <v>185</v>
      </c>
      <c r="AD81" s="6" t="s">
        <v>185</v>
      </c>
      <c r="AE81" s="6"/>
    </row>
    <row r="82" spans="1:31" ht="12.75">
      <c r="A82" s="1" t="s">
        <v>71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 t="s">
        <v>186</v>
      </c>
      <c r="P82" s="9">
        <v>0</v>
      </c>
      <c r="Q82" s="10">
        <v>0</v>
      </c>
      <c r="R82" s="9"/>
      <c r="S82" s="9">
        <v>0</v>
      </c>
      <c r="T82" s="9">
        <v>0</v>
      </c>
      <c r="U82" s="9">
        <v>0</v>
      </c>
      <c r="V82" s="9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 t="s">
        <v>190</v>
      </c>
      <c r="AC82" s="5">
        <f t="shared" si="4"/>
        <v>0</v>
      </c>
      <c r="AD82" s="5" t="s">
        <v>228</v>
      </c>
      <c r="AE82" s="5">
        <v>1990</v>
      </c>
    </row>
    <row r="83" spans="1:31" ht="12.75">
      <c r="A83" s="1" t="s">
        <v>72</v>
      </c>
      <c r="B83" s="9">
        <v>0</v>
      </c>
      <c r="C83" s="13">
        <v>3</v>
      </c>
      <c r="D83" s="9">
        <v>1</v>
      </c>
      <c r="E83" s="9">
        <v>0</v>
      </c>
      <c r="F83" s="9">
        <v>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10">
        <v>0</v>
      </c>
      <c r="R83" s="9"/>
      <c r="S83" s="9">
        <v>0</v>
      </c>
      <c r="T83" s="9">
        <v>0</v>
      </c>
      <c r="U83" s="9">
        <v>0</v>
      </c>
      <c r="V83" s="9">
        <v>0</v>
      </c>
      <c r="W83" s="5">
        <v>0</v>
      </c>
      <c r="X83" s="5">
        <v>0</v>
      </c>
      <c r="Y83" s="5">
        <v>0</v>
      </c>
      <c r="Z83" s="5">
        <v>1</v>
      </c>
      <c r="AA83" s="5">
        <v>0</v>
      </c>
      <c r="AB83" s="5">
        <v>4</v>
      </c>
      <c r="AC83" s="5">
        <f t="shared" si="4"/>
        <v>7</v>
      </c>
      <c r="AD83" s="5">
        <f t="shared" si="5"/>
        <v>0.28</v>
      </c>
      <c r="AE83" s="5">
        <v>2002</v>
      </c>
    </row>
    <row r="84" spans="1:31" ht="12.75">
      <c r="A84" s="1" t="s">
        <v>73</v>
      </c>
      <c r="B84" s="9">
        <v>0</v>
      </c>
      <c r="C84" s="9">
        <v>0</v>
      </c>
      <c r="D84" s="9">
        <v>1</v>
      </c>
      <c r="E84" s="13">
        <v>100</v>
      </c>
      <c r="F84" s="9">
        <v>25</v>
      </c>
      <c r="G84" s="9">
        <v>10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52</v>
      </c>
      <c r="N84" s="9">
        <v>3</v>
      </c>
      <c r="O84" s="9">
        <v>0</v>
      </c>
      <c r="P84" s="9">
        <v>1</v>
      </c>
      <c r="Q84" s="10">
        <v>1</v>
      </c>
      <c r="R84" s="9"/>
      <c r="S84" s="9">
        <v>0</v>
      </c>
      <c r="T84" s="9">
        <v>0</v>
      </c>
      <c r="U84" s="9">
        <v>2</v>
      </c>
      <c r="V84" s="9">
        <v>0</v>
      </c>
      <c r="W84" s="5">
        <v>62</v>
      </c>
      <c r="X84" s="5">
        <v>6</v>
      </c>
      <c r="Y84" s="5">
        <v>0</v>
      </c>
      <c r="Z84" s="5" t="s">
        <v>186</v>
      </c>
      <c r="AA84" s="5">
        <v>0</v>
      </c>
      <c r="AB84" s="5" t="s">
        <v>197</v>
      </c>
      <c r="AC84" s="5">
        <f t="shared" si="4"/>
        <v>263</v>
      </c>
      <c r="AD84" s="5">
        <f t="shared" si="5"/>
        <v>10.52</v>
      </c>
      <c r="AE84" s="5">
        <v>2002</v>
      </c>
    </row>
    <row r="85" spans="1:31" ht="12.75">
      <c r="A85" s="1" t="s">
        <v>74</v>
      </c>
      <c r="B85" s="9">
        <v>1</v>
      </c>
      <c r="C85" s="9">
        <v>0</v>
      </c>
      <c r="D85" s="9">
        <v>2</v>
      </c>
      <c r="E85" s="9">
        <v>0</v>
      </c>
      <c r="F85" s="9">
        <v>2</v>
      </c>
      <c r="G85" s="9">
        <v>28</v>
      </c>
      <c r="H85" s="9">
        <v>140</v>
      </c>
      <c r="I85" s="9" t="s">
        <v>186</v>
      </c>
      <c r="J85" s="9">
        <v>1</v>
      </c>
      <c r="K85" s="9">
        <v>0</v>
      </c>
      <c r="L85" s="9">
        <v>1</v>
      </c>
      <c r="M85" s="9">
        <v>0</v>
      </c>
      <c r="N85" s="9">
        <v>0</v>
      </c>
      <c r="O85" s="9">
        <v>2</v>
      </c>
      <c r="P85" s="9">
        <v>0</v>
      </c>
      <c r="Q85" s="10">
        <v>2</v>
      </c>
      <c r="R85" s="9"/>
      <c r="S85" s="9">
        <v>0</v>
      </c>
      <c r="T85" s="9">
        <v>0</v>
      </c>
      <c r="U85" s="9">
        <v>0</v>
      </c>
      <c r="V85" s="9">
        <v>0</v>
      </c>
      <c r="W85" s="5">
        <v>149</v>
      </c>
      <c r="X85" s="5">
        <v>0</v>
      </c>
      <c r="Y85" s="5">
        <v>0</v>
      </c>
      <c r="Z85" s="5">
        <v>1</v>
      </c>
      <c r="AA85" s="5">
        <v>0</v>
      </c>
      <c r="AB85" s="5"/>
      <c r="AC85" s="5">
        <f t="shared" si="4"/>
        <v>329</v>
      </c>
      <c r="AD85" s="5">
        <f t="shared" si="5"/>
        <v>13.16</v>
      </c>
      <c r="AE85" s="5"/>
    </row>
    <row r="86" spans="1:31" ht="12.75">
      <c r="A86" s="3" t="s">
        <v>75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1"/>
      <c r="S86" s="11"/>
      <c r="T86" s="11"/>
      <c r="U86" s="11"/>
      <c r="V86" s="11"/>
      <c r="W86" s="6"/>
      <c r="X86" s="6"/>
      <c r="Y86" s="6"/>
      <c r="Z86" s="6"/>
      <c r="AA86" s="6"/>
      <c r="AB86" s="6"/>
      <c r="AC86" s="6" t="s">
        <v>185</v>
      </c>
      <c r="AD86" s="6" t="s">
        <v>185</v>
      </c>
      <c r="AE86" s="6"/>
    </row>
    <row r="87" spans="1:31" ht="12.75">
      <c r="A87" s="1" t="s">
        <v>230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23</v>
      </c>
      <c r="P87" s="13">
        <v>25</v>
      </c>
      <c r="Q87" s="10">
        <v>9</v>
      </c>
      <c r="R87" s="9"/>
      <c r="S87" s="9">
        <v>4</v>
      </c>
      <c r="T87" s="9">
        <v>8</v>
      </c>
      <c r="U87" s="9">
        <v>0</v>
      </c>
      <c r="V87" s="9">
        <v>3</v>
      </c>
      <c r="W87" s="5">
        <v>0</v>
      </c>
      <c r="X87" s="5">
        <v>4</v>
      </c>
      <c r="Y87" s="5">
        <v>24</v>
      </c>
      <c r="Z87" s="5">
        <v>12</v>
      </c>
      <c r="AA87" s="5">
        <v>14</v>
      </c>
      <c r="AB87" s="5">
        <v>10</v>
      </c>
      <c r="AC87" s="5">
        <f t="shared" si="4"/>
        <v>126</v>
      </c>
      <c r="AD87" s="5">
        <f t="shared" si="5"/>
        <v>5.04</v>
      </c>
      <c r="AE87" s="5">
        <v>2003</v>
      </c>
    </row>
    <row r="88" spans="1:31" ht="12.75">
      <c r="A88" s="1" t="s">
        <v>76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3">
        <v>1</v>
      </c>
      <c r="N88" s="9">
        <v>0</v>
      </c>
      <c r="O88" s="9">
        <v>0</v>
      </c>
      <c r="P88" s="9">
        <v>0</v>
      </c>
      <c r="Q88" s="10">
        <v>0</v>
      </c>
      <c r="R88" s="9"/>
      <c r="S88" s="9">
        <v>0</v>
      </c>
      <c r="T88" s="9">
        <v>0</v>
      </c>
      <c r="U88" s="9">
        <v>0</v>
      </c>
      <c r="V88" s="9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1</v>
      </c>
      <c r="AC88" s="5">
        <f t="shared" si="4"/>
        <v>1</v>
      </c>
      <c r="AD88" s="5">
        <f t="shared" si="5"/>
        <v>0.04</v>
      </c>
      <c r="AE88" s="5">
        <v>1988</v>
      </c>
    </row>
    <row r="89" spans="1:31" ht="12.75">
      <c r="A89" s="3" t="s">
        <v>77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1"/>
      <c r="S89" s="11"/>
      <c r="T89" s="11"/>
      <c r="U89" s="11"/>
      <c r="V89" s="11"/>
      <c r="W89" s="6"/>
      <c r="X89" s="6"/>
      <c r="Y89" s="6"/>
      <c r="Z89" s="6"/>
      <c r="AA89" s="6"/>
      <c r="AB89" s="6"/>
      <c r="AC89" s="6" t="s">
        <v>185</v>
      </c>
      <c r="AD89" s="6" t="s">
        <v>185</v>
      </c>
      <c r="AE89" s="6"/>
    </row>
    <row r="90" spans="1:31" s="2" customFormat="1" ht="11.25">
      <c r="A90" s="2" t="s">
        <v>231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10">
        <v>0</v>
      </c>
      <c r="R90" s="5"/>
      <c r="S90" s="9">
        <v>0</v>
      </c>
      <c r="T90" s="9">
        <v>0</v>
      </c>
      <c r="U90" s="9">
        <v>0</v>
      </c>
      <c r="V90" s="9">
        <v>0</v>
      </c>
      <c r="W90" s="5">
        <v>0</v>
      </c>
      <c r="X90" s="5">
        <v>0</v>
      </c>
      <c r="Y90" s="5">
        <v>0</v>
      </c>
      <c r="Z90" s="5" t="s">
        <v>186</v>
      </c>
      <c r="AA90" s="5">
        <v>0</v>
      </c>
      <c r="AB90" s="5" t="s">
        <v>190</v>
      </c>
      <c r="AC90" s="5">
        <f t="shared" si="4"/>
        <v>0</v>
      </c>
      <c r="AD90" s="5">
        <f t="shared" si="5"/>
        <v>0</v>
      </c>
      <c r="AE90" s="5">
        <v>2002</v>
      </c>
    </row>
    <row r="91" spans="1:31" ht="12.75">
      <c r="A91" s="1" t="s">
        <v>78</v>
      </c>
      <c r="B91" s="9">
        <v>5</v>
      </c>
      <c r="C91" s="9">
        <v>2</v>
      </c>
      <c r="D91" s="9">
        <v>0</v>
      </c>
      <c r="E91" s="9">
        <v>2</v>
      </c>
      <c r="F91" s="9">
        <v>2</v>
      </c>
      <c r="G91" s="9">
        <v>3</v>
      </c>
      <c r="H91" s="9">
        <v>4</v>
      </c>
      <c r="I91" s="9">
        <v>1</v>
      </c>
      <c r="J91" s="9" t="s">
        <v>186</v>
      </c>
      <c r="K91" s="9">
        <v>2</v>
      </c>
      <c r="L91" s="9">
        <v>2</v>
      </c>
      <c r="M91" s="9">
        <v>0</v>
      </c>
      <c r="N91" s="9">
        <v>3</v>
      </c>
      <c r="O91" s="9">
        <v>3</v>
      </c>
      <c r="P91" s="9">
        <v>1</v>
      </c>
      <c r="Q91" s="10">
        <v>1</v>
      </c>
      <c r="R91" s="9"/>
      <c r="S91" s="9">
        <v>1</v>
      </c>
      <c r="T91" s="9">
        <v>3</v>
      </c>
      <c r="U91" s="9">
        <v>1</v>
      </c>
      <c r="V91" s="9">
        <v>0</v>
      </c>
      <c r="W91" s="5">
        <v>1</v>
      </c>
      <c r="X91" s="5">
        <v>3</v>
      </c>
      <c r="Y91" s="5">
        <v>2</v>
      </c>
      <c r="Z91" s="14">
        <v>9</v>
      </c>
      <c r="AA91" s="5">
        <v>2</v>
      </c>
      <c r="AB91" s="5" t="s">
        <v>216</v>
      </c>
      <c r="AC91" s="5">
        <f t="shared" si="4"/>
        <v>53</v>
      </c>
      <c r="AD91" s="5">
        <f t="shared" si="5"/>
        <v>2.12</v>
      </c>
      <c r="AE91" s="5">
        <v>2003</v>
      </c>
    </row>
    <row r="92" spans="1:31" ht="12.75">
      <c r="A92" s="1" t="s">
        <v>79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13">
        <v>2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10">
        <v>0</v>
      </c>
      <c r="R92" s="9"/>
      <c r="S92" s="9">
        <v>0</v>
      </c>
      <c r="T92" s="9">
        <v>0</v>
      </c>
      <c r="U92" s="9">
        <v>0</v>
      </c>
      <c r="V92" s="9">
        <v>0</v>
      </c>
      <c r="W92" s="5">
        <v>0</v>
      </c>
      <c r="X92" s="5">
        <v>0</v>
      </c>
      <c r="Y92" s="5">
        <v>1</v>
      </c>
      <c r="Z92" s="5">
        <v>1</v>
      </c>
      <c r="AA92" s="5">
        <v>0</v>
      </c>
      <c r="AB92" s="5">
        <v>4</v>
      </c>
      <c r="AC92" s="5">
        <f t="shared" si="4"/>
        <v>5</v>
      </c>
      <c r="AD92" s="5">
        <f t="shared" si="5"/>
        <v>0.2</v>
      </c>
      <c r="AE92" s="5">
        <v>2002</v>
      </c>
    </row>
    <row r="93" spans="1:31" ht="12.75">
      <c r="A93" s="1" t="s">
        <v>80</v>
      </c>
      <c r="B93" s="13">
        <v>3</v>
      </c>
      <c r="C93" s="9">
        <v>0</v>
      </c>
      <c r="D93" s="9">
        <v>1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</v>
      </c>
      <c r="O93" s="9">
        <v>0</v>
      </c>
      <c r="P93" s="9">
        <v>0</v>
      </c>
      <c r="Q93" s="10">
        <v>0</v>
      </c>
      <c r="R93" s="9"/>
      <c r="S93" s="9">
        <v>0</v>
      </c>
      <c r="T93" s="9">
        <v>0</v>
      </c>
      <c r="U93" s="9">
        <v>0</v>
      </c>
      <c r="V93" s="9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3</v>
      </c>
      <c r="AC93" s="5">
        <f t="shared" si="4"/>
        <v>5</v>
      </c>
      <c r="AD93" s="5">
        <f t="shared" si="5"/>
        <v>0.2</v>
      </c>
      <c r="AE93" s="5">
        <v>1979</v>
      </c>
    </row>
    <row r="94" spans="1:31" ht="12.75">
      <c r="A94" s="1" t="s">
        <v>81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1</v>
      </c>
      <c r="O94" s="9">
        <v>0</v>
      </c>
      <c r="P94" s="9">
        <v>0</v>
      </c>
      <c r="Q94" s="10">
        <v>1</v>
      </c>
      <c r="R94" s="9"/>
      <c r="S94" s="9">
        <v>0</v>
      </c>
      <c r="T94" s="9">
        <v>0</v>
      </c>
      <c r="U94" s="9">
        <v>0</v>
      </c>
      <c r="V94" s="9">
        <v>1</v>
      </c>
      <c r="W94" s="14">
        <v>6</v>
      </c>
      <c r="X94" s="5">
        <v>0</v>
      </c>
      <c r="Y94" s="5">
        <v>3</v>
      </c>
      <c r="Z94" s="5">
        <v>3</v>
      </c>
      <c r="AA94" s="5">
        <v>0</v>
      </c>
      <c r="AB94" s="5">
        <v>6</v>
      </c>
      <c r="AC94" s="5">
        <f t="shared" si="4"/>
        <v>15</v>
      </c>
      <c r="AD94" s="5">
        <f t="shared" si="5"/>
        <v>0.6</v>
      </c>
      <c r="AE94" s="5">
        <v>2002</v>
      </c>
    </row>
    <row r="95" spans="1:31" ht="12.75">
      <c r="A95" s="1" t="s">
        <v>82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1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10">
        <v>0</v>
      </c>
      <c r="R95" s="9"/>
      <c r="S95" s="9">
        <v>0</v>
      </c>
      <c r="T95" s="9">
        <v>0</v>
      </c>
      <c r="U95" s="9">
        <v>0</v>
      </c>
      <c r="V95" s="9">
        <v>0</v>
      </c>
      <c r="W95" s="5">
        <v>0</v>
      </c>
      <c r="X95" s="5">
        <v>0</v>
      </c>
      <c r="Y95" s="5">
        <v>0</v>
      </c>
      <c r="Z95" s="5">
        <v>1</v>
      </c>
      <c r="AA95" s="5">
        <v>0</v>
      </c>
      <c r="AB95" s="5"/>
      <c r="AC95" s="5">
        <f t="shared" si="4"/>
        <v>2</v>
      </c>
      <c r="AD95" s="5">
        <f t="shared" si="5"/>
        <v>0.08</v>
      </c>
      <c r="AE95" s="5"/>
    </row>
    <row r="96" spans="1:31" ht="12.75">
      <c r="A96" s="3" t="s">
        <v>83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2"/>
      <c r="R96" s="11"/>
      <c r="S96" s="11"/>
      <c r="T96" s="11"/>
      <c r="U96" s="11"/>
      <c r="V96" s="11"/>
      <c r="W96" s="6"/>
      <c r="X96" s="6"/>
      <c r="Y96" s="6"/>
      <c r="Z96" s="6"/>
      <c r="AA96" s="6"/>
      <c r="AB96" s="6"/>
      <c r="AC96" s="6" t="s">
        <v>185</v>
      </c>
      <c r="AD96" s="6" t="s">
        <v>185</v>
      </c>
      <c r="AE96" s="6"/>
    </row>
    <row r="97" spans="1:31" ht="12.75">
      <c r="A97" s="1" t="s">
        <v>84</v>
      </c>
      <c r="B97" s="9">
        <v>1</v>
      </c>
      <c r="C97" s="9">
        <v>0</v>
      </c>
      <c r="D97" s="9" t="s">
        <v>186</v>
      </c>
      <c r="E97" s="9">
        <v>0</v>
      </c>
      <c r="F97" s="9">
        <v>0</v>
      </c>
      <c r="G97" s="9">
        <v>0</v>
      </c>
      <c r="H97" s="9">
        <v>1</v>
      </c>
      <c r="I97" s="9">
        <v>2</v>
      </c>
      <c r="J97" s="9">
        <v>0</v>
      </c>
      <c r="K97" s="9">
        <v>1</v>
      </c>
      <c r="L97" s="9">
        <v>0</v>
      </c>
      <c r="M97" s="9">
        <v>4</v>
      </c>
      <c r="N97" s="9">
        <v>1</v>
      </c>
      <c r="O97" s="9" t="s">
        <v>186</v>
      </c>
      <c r="P97" s="9">
        <v>0</v>
      </c>
      <c r="Q97" s="10">
        <v>0</v>
      </c>
      <c r="R97" s="9"/>
      <c r="S97" s="9">
        <v>0</v>
      </c>
      <c r="T97" s="9">
        <v>0</v>
      </c>
      <c r="U97" s="9">
        <v>1</v>
      </c>
      <c r="V97" s="9">
        <v>1</v>
      </c>
      <c r="W97" s="5">
        <v>2</v>
      </c>
      <c r="X97" s="14">
        <v>5</v>
      </c>
      <c r="Y97" s="5">
        <v>2</v>
      </c>
      <c r="Z97" s="5">
        <v>2</v>
      </c>
      <c r="AA97" s="5">
        <v>3</v>
      </c>
      <c r="AB97" s="5" t="s">
        <v>193</v>
      </c>
      <c r="AC97" s="5">
        <f t="shared" si="4"/>
        <v>26</v>
      </c>
      <c r="AD97" s="5">
        <f t="shared" si="5"/>
        <v>1.04</v>
      </c>
      <c r="AE97" s="5">
        <v>2003</v>
      </c>
    </row>
    <row r="98" spans="1:31" ht="12.75">
      <c r="A98" s="3" t="s">
        <v>85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2"/>
      <c r="R98" s="11"/>
      <c r="S98" s="11"/>
      <c r="T98" s="11"/>
      <c r="U98" s="11"/>
      <c r="V98" s="11"/>
      <c r="W98" s="6"/>
      <c r="X98" s="6"/>
      <c r="Y98" s="6"/>
      <c r="Z98" s="6"/>
      <c r="AA98" s="6"/>
      <c r="AB98" s="6"/>
      <c r="AC98" s="6" t="s">
        <v>185</v>
      </c>
      <c r="AD98" s="6" t="s">
        <v>185</v>
      </c>
      <c r="AE98" s="6"/>
    </row>
    <row r="99" spans="1:31" ht="12.75">
      <c r="A99" s="1" t="s">
        <v>86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1</v>
      </c>
      <c r="M99" s="9">
        <v>0</v>
      </c>
      <c r="N99" s="9">
        <v>0</v>
      </c>
      <c r="O99" s="13">
        <v>1</v>
      </c>
      <c r="P99" s="9">
        <v>0</v>
      </c>
      <c r="Q99" s="10">
        <v>0</v>
      </c>
      <c r="R99" s="9"/>
      <c r="S99" s="9">
        <v>0</v>
      </c>
      <c r="T99" s="9">
        <v>0</v>
      </c>
      <c r="U99" s="9">
        <v>0</v>
      </c>
      <c r="V99" s="9">
        <v>0</v>
      </c>
      <c r="W99" s="5">
        <v>0</v>
      </c>
      <c r="X99" s="5">
        <v>0</v>
      </c>
      <c r="Y99" s="5">
        <v>0</v>
      </c>
      <c r="Z99" s="14">
        <v>1</v>
      </c>
      <c r="AA99" s="14">
        <v>1</v>
      </c>
      <c r="AB99" s="5">
        <v>3</v>
      </c>
      <c r="AC99" s="5">
        <f t="shared" si="4"/>
        <v>4</v>
      </c>
      <c r="AD99" s="5">
        <f t="shared" si="5"/>
        <v>0.16</v>
      </c>
      <c r="AE99" s="5">
        <v>2003</v>
      </c>
    </row>
    <row r="100" spans="1:31" ht="12.75">
      <c r="A100" s="1" t="s">
        <v>87</v>
      </c>
      <c r="B100" s="9">
        <v>1</v>
      </c>
      <c r="C100" s="9">
        <v>0</v>
      </c>
      <c r="D100" s="13">
        <v>2</v>
      </c>
      <c r="E100" s="9">
        <v>0</v>
      </c>
      <c r="F100" s="9">
        <v>0</v>
      </c>
      <c r="G100" s="9" t="s">
        <v>186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1</v>
      </c>
      <c r="P100" s="9">
        <v>1</v>
      </c>
      <c r="Q100" s="16">
        <v>2</v>
      </c>
      <c r="R100" s="9"/>
      <c r="S100" s="9">
        <v>0</v>
      </c>
      <c r="T100" s="9">
        <v>0</v>
      </c>
      <c r="U100" s="9">
        <v>0</v>
      </c>
      <c r="V100" s="9">
        <v>1</v>
      </c>
      <c r="W100" s="5">
        <v>0</v>
      </c>
      <c r="X100" s="5">
        <v>0</v>
      </c>
      <c r="Y100" s="5">
        <v>0</v>
      </c>
      <c r="Z100" s="5">
        <v>0</v>
      </c>
      <c r="AA100" s="5">
        <v>1</v>
      </c>
      <c r="AB100" s="5" t="s">
        <v>232</v>
      </c>
      <c r="AC100" s="5">
        <f t="shared" si="4"/>
        <v>9</v>
      </c>
      <c r="AD100" s="5">
        <f t="shared" si="5"/>
        <v>0.36</v>
      </c>
      <c r="AE100" s="5">
        <v>2003</v>
      </c>
    </row>
    <row r="101" spans="1:31" ht="12.75">
      <c r="A101" s="1" t="s">
        <v>88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13">
        <v>1</v>
      </c>
      <c r="H101" s="9">
        <v>0</v>
      </c>
      <c r="I101" s="9">
        <v>0</v>
      </c>
      <c r="J101" s="9">
        <v>0</v>
      </c>
      <c r="K101" s="13">
        <v>1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10">
        <v>0</v>
      </c>
      <c r="R101" s="9"/>
      <c r="S101" s="9">
        <v>0</v>
      </c>
      <c r="T101" s="9">
        <v>0</v>
      </c>
      <c r="U101" s="9">
        <v>0</v>
      </c>
      <c r="V101" s="9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2</v>
      </c>
      <c r="AC101" s="5">
        <f t="shared" si="4"/>
        <v>2</v>
      </c>
      <c r="AD101" s="5">
        <f t="shared" si="5"/>
        <v>0.08</v>
      </c>
      <c r="AE101" s="5">
        <v>1986</v>
      </c>
    </row>
    <row r="102" spans="1:31" ht="12.75">
      <c r="A102" s="1" t="s">
        <v>89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1</v>
      </c>
      <c r="M102" s="9">
        <v>0</v>
      </c>
      <c r="N102" s="9">
        <v>0</v>
      </c>
      <c r="O102" s="9">
        <v>0</v>
      </c>
      <c r="P102" s="9">
        <v>0</v>
      </c>
      <c r="Q102" s="10">
        <v>0</v>
      </c>
      <c r="R102" s="9"/>
      <c r="S102" s="9">
        <v>0</v>
      </c>
      <c r="T102" s="9">
        <v>0</v>
      </c>
      <c r="U102" s="9">
        <v>0</v>
      </c>
      <c r="V102" s="9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/>
      <c r="AC102" s="5">
        <f t="shared" si="4"/>
        <v>1</v>
      </c>
      <c r="AD102" s="5">
        <f t="shared" si="5"/>
        <v>0.04</v>
      </c>
      <c r="AE102" s="5"/>
    </row>
    <row r="103" spans="1:31" ht="12.75">
      <c r="A103" s="1" t="s">
        <v>90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1</v>
      </c>
      <c r="H103" s="9">
        <v>0</v>
      </c>
      <c r="I103" s="13">
        <v>2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10">
        <v>0</v>
      </c>
      <c r="R103" s="9"/>
      <c r="S103" s="9">
        <v>1</v>
      </c>
      <c r="T103" s="9">
        <v>0</v>
      </c>
      <c r="U103" s="9">
        <v>0</v>
      </c>
      <c r="V103" s="9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3</v>
      </c>
      <c r="AC103" s="5">
        <f t="shared" si="4"/>
        <v>4</v>
      </c>
      <c r="AD103" s="5">
        <f t="shared" si="5"/>
        <v>0.16</v>
      </c>
      <c r="AE103" s="5">
        <v>1994</v>
      </c>
    </row>
    <row r="104" spans="1:31" ht="12.75">
      <c r="A104" s="1" t="s">
        <v>91</v>
      </c>
      <c r="B104" s="9">
        <v>9</v>
      </c>
      <c r="C104" s="9">
        <v>1</v>
      </c>
      <c r="D104" s="9">
        <v>5</v>
      </c>
      <c r="E104" s="9">
        <v>2</v>
      </c>
      <c r="F104" s="9">
        <v>1</v>
      </c>
      <c r="G104" s="9">
        <v>5</v>
      </c>
      <c r="H104" s="9">
        <v>4</v>
      </c>
      <c r="I104" s="13">
        <v>11</v>
      </c>
      <c r="J104" s="9">
        <v>7</v>
      </c>
      <c r="K104" s="9">
        <v>5</v>
      </c>
      <c r="L104" s="9">
        <v>4</v>
      </c>
      <c r="M104" s="9">
        <v>6</v>
      </c>
      <c r="N104" s="9">
        <v>0</v>
      </c>
      <c r="O104" s="9" t="s">
        <v>186</v>
      </c>
      <c r="P104" s="9">
        <v>1</v>
      </c>
      <c r="Q104" s="10">
        <v>4</v>
      </c>
      <c r="R104" s="9"/>
      <c r="S104" s="9">
        <v>7</v>
      </c>
      <c r="T104" s="9">
        <v>6</v>
      </c>
      <c r="U104" s="9">
        <v>5</v>
      </c>
      <c r="V104" s="9">
        <v>5</v>
      </c>
      <c r="W104" s="5">
        <v>2</v>
      </c>
      <c r="X104" s="5">
        <v>4</v>
      </c>
      <c r="Y104" s="5">
        <v>3</v>
      </c>
      <c r="Z104" s="14">
        <v>11</v>
      </c>
      <c r="AA104" s="5">
        <v>10</v>
      </c>
      <c r="AB104" s="5" t="s">
        <v>233</v>
      </c>
      <c r="AC104" s="5">
        <f t="shared" si="4"/>
        <v>118</v>
      </c>
      <c r="AD104" s="5">
        <f t="shared" si="5"/>
        <v>4.72</v>
      </c>
      <c r="AE104" s="5">
        <v>2003</v>
      </c>
    </row>
    <row r="105" spans="1:31" ht="12.75">
      <c r="A105" s="1" t="s">
        <v>92</v>
      </c>
      <c r="B105" s="9">
        <v>13</v>
      </c>
      <c r="C105" s="9">
        <v>3</v>
      </c>
      <c r="D105" s="9">
        <v>6</v>
      </c>
      <c r="E105" s="9">
        <v>13</v>
      </c>
      <c r="F105" s="9">
        <v>2</v>
      </c>
      <c r="G105" s="9">
        <v>8</v>
      </c>
      <c r="H105" s="9">
        <v>12</v>
      </c>
      <c r="I105" s="9">
        <v>7</v>
      </c>
      <c r="J105" s="9">
        <v>9</v>
      </c>
      <c r="K105" s="9">
        <v>5</v>
      </c>
      <c r="L105" s="9">
        <v>7</v>
      </c>
      <c r="M105" s="9">
        <v>11</v>
      </c>
      <c r="N105" s="9">
        <v>10</v>
      </c>
      <c r="O105" s="9">
        <v>2</v>
      </c>
      <c r="P105" s="9">
        <v>4</v>
      </c>
      <c r="Q105" s="10">
        <v>4</v>
      </c>
      <c r="R105" s="9"/>
      <c r="S105" s="9">
        <v>0</v>
      </c>
      <c r="T105" s="9">
        <v>5</v>
      </c>
      <c r="U105" s="9">
        <v>3</v>
      </c>
      <c r="V105" s="9">
        <v>3</v>
      </c>
      <c r="W105" s="5">
        <v>4</v>
      </c>
      <c r="X105" s="5">
        <v>8</v>
      </c>
      <c r="Y105" s="5">
        <v>5</v>
      </c>
      <c r="Z105" s="14">
        <v>27</v>
      </c>
      <c r="AA105" s="5">
        <v>13</v>
      </c>
      <c r="AB105" s="5">
        <v>24</v>
      </c>
      <c r="AC105" s="5">
        <f t="shared" si="4"/>
        <v>184</v>
      </c>
      <c r="AD105" s="5">
        <f t="shared" si="5"/>
        <v>7.36</v>
      </c>
      <c r="AE105" s="5">
        <v>2003</v>
      </c>
    </row>
    <row r="106" spans="1:31" ht="12.75">
      <c r="A106" s="1" t="s">
        <v>93</v>
      </c>
      <c r="B106" s="13">
        <v>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1</v>
      </c>
      <c r="M106" s="9">
        <v>0</v>
      </c>
      <c r="N106" s="9">
        <v>0</v>
      </c>
      <c r="O106" s="9">
        <v>0</v>
      </c>
      <c r="P106" s="9">
        <v>0</v>
      </c>
      <c r="Q106" s="10">
        <v>0</v>
      </c>
      <c r="R106" s="9"/>
      <c r="S106" s="9">
        <v>0</v>
      </c>
      <c r="T106" s="9">
        <v>0</v>
      </c>
      <c r="U106" s="9">
        <v>0</v>
      </c>
      <c r="V106" s="9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2</v>
      </c>
      <c r="AC106" s="5">
        <f t="shared" si="4"/>
        <v>3</v>
      </c>
      <c r="AD106" s="5">
        <f t="shared" si="5"/>
        <v>0.12</v>
      </c>
      <c r="AE106" s="5">
        <v>1987</v>
      </c>
    </row>
    <row r="107" spans="1:31" ht="12.75">
      <c r="A107" s="1" t="s">
        <v>94</v>
      </c>
      <c r="B107" s="9">
        <v>29</v>
      </c>
      <c r="C107" s="9">
        <v>2</v>
      </c>
      <c r="D107" s="9">
        <v>3</v>
      </c>
      <c r="E107" s="9">
        <v>19</v>
      </c>
      <c r="F107" s="9">
        <v>10</v>
      </c>
      <c r="G107" s="9">
        <v>17</v>
      </c>
      <c r="H107" s="13">
        <v>48</v>
      </c>
      <c r="I107" s="9">
        <v>4</v>
      </c>
      <c r="J107" s="9">
        <v>4</v>
      </c>
      <c r="K107" s="9">
        <v>18</v>
      </c>
      <c r="L107" s="9">
        <v>4</v>
      </c>
      <c r="M107" s="9">
        <v>6</v>
      </c>
      <c r="N107" s="9">
        <v>5</v>
      </c>
      <c r="O107" s="9">
        <v>4</v>
      </c>
      <c r="P107" s="9">
        <v>3</v>
      </c>
      <c r="Q107" s="10">
        <v>4</v>
      </c>
      <c r="R107" s="9"/>
      <c r="S107" s="9">
        <v>24</v>
      </c>
      <c r="T107" s="9">
        <v>9</v>
      </c>
      <c r="U107" s="9">
        <v>4</v>
      </c>
      <c r="V107" s="9">
        <v>17</v>
      </c>
      <c r="W107" s="5">
        <v>6</v>
      </c>
      <c r="X107" s="5">
        <v>4</v>
      </c>
      <c r="Y107" s="5">
        <v>0</v>
      </c>
      <c r="Z107" s="5">
        <v>32</v>
      </c>
      <c r="AA107" s="5">
        <v>8</v>
      </c>
      <c r="AB107" s="5">
        <v>24</v>
      </c>
      <c r="AC107" s="5">
        <f t="shared" si="4"/>
        <v>284</v>
      </c>
      <c r="AD107" s="5">
        <f t="shared" si="5"/>
        <v>11.36</v>
      </c>
      <c r="AE107" s="5">
        <v>2003</v>
      </c>
    </row>
    <row r="108" spans="1:31" ht="12.75">
      <c r="A108" s="3" t="s">
        <v>95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2"/>
      <c r="R108" s="11"/>
      <c r="S108" s="11"/>
      <c r="T108" s="11"/>
      <c r="U108" s="11"/>
      <c r="V108" s="11"/>
      <c r="W108" s="6"/>
      <c r="X108" s="6"/>
      <c r="Y108" s="6"/>
      <c r="Z108" s="6"/>
      <c r="AA108" s="6"/>
      <c r="AB108" s="6"/>
      <c r="AC108" s="6" t="s">
        <v>185</v>
      </c>
      <c r="AD108" s="6" t="s">
        <v>185</v>
      </c>
      <c r="AE108" s="6"/>
    </row>
    <row r="109" spans="1:31" ht="12.75">
      <c r="A109" s="1" t="s">
        <v>96</v>
      </c>
      <c r="B109" s="9">
        <v>0</v>
      </c>
      <c r="C109" s="9">
        <v>0</v>
      </c>
      <c r="D109" s="9">
        <v>0</v>
      </c>
      <c r="E109" s="9">
        <v>0</v>
      </c>
      <c r="F109" s="9" t="s">
        <v>186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13">
        <v>1</v>
      </c>
      <c r="O109" s="9">
        <v>0</v>
      </c>
      <c r="P109" s="9">
        <v>0</v>
      </c>
      <c r="Q109" s="10">
        <v>0</v>
      </c>
      <c r="R109" s="9"/>
      <c r="S109" s="9">
        <v>0</v>
      </c>
      <c r="T109" s="9">
        <v>0</v>
      </c>
      <c r="U109" s="9">
        <v>0</v>
      </c>
      <c r="V109" s="9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 t="s">
        <v>191</v>
      </c>
      <c r="AC109" s="5">
        <f t="shared" si="4"/>
        <v>1</v>
      </c>
      <c r="AD109" s="5">
        <f t="shared" si="5"/>
        <v>0.04</v>
      </c>
      <c r="AE109" s="5">
        <v>1989</v>
      </c>
    </row>
    <row r="110" spans="1:31" ht="12.75">
      <c r="A110" s="3" t="s">
        <v>97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2"/>
      <c r="R110" s="11"/>
      <c r="S110" s="11"/>
      <c r="T110" s="11"/>
      <c r="U110" s="11"/>
      <c r="V110" s="11"/>
      <c r="W110" s="6"/>
      <c r="X110" s="6"/>
      <c r="Y110" s="6"/>
      <c r="Z110" s="6"/>
      <c r="AA110" s="6"/>
      <c r="AB110" s="6"/>
      <c r="AC110" s="6" t="s">
        <v>185</v>
      </c>
      <c r="AD110" s="6" t="s">
        <v>185</v>
      </c>
      <c r="AE110" s="6"/>
    </row>
    <row r="111" spans="1:31" ht="12.75">
      <c r="A111" s="1" t="s">
        <v>98</v>
      </c>
      <c r="B111" s="9">
        <v>19</v>
      </c>
      <c r="C111" s="9">
        <v>0</v>
      </c>
      <c r="D111" s="9">
        <v>12</v>
      </c>
      <c r="E111" s="9">
        <v>0</v>
      </c>
      <c r="F111" s="9">
        <v>4</v>
      </c>
      <c r="G111" s="9">
        <v>3</v>
      </c>
      <c r="H111" s="9">
        <v>11</v>
      </c>
      <c r="I111" s="9" t="s">
        <v>186</v>
      </c>
      <c r="J111" s="9">
        <v>75</v>
      </c>
      <c r="K111" s="9">
        <v>21</v>
      </c>
      <c r="L111" s="9">
        <v>4</v>
      </c>
      <c r="M111" s="9">
        <v>10</v>
      </c>
      <c r="N111" s="9">
        <v>0</v>
      </c>
      <c r="O111" s="9" t="s">
        <v>186</v>
      </c>
      <c r="P111" s="9">
        <v>1</v>
      </c>
      <c r="Q111" s="10">
        <v>2</v>
      </c>
      <c r="R111" s="9"/>
      <c r="S111" s="9">
        <v>21</v>
      </c>
      <c r="T111" s="9">
        <v>0</v>
      </c>
      <c r="U111" s="9">
        <v>0</v>
      </c>
      <c r="V111" s="9">
        <v>12</v>
      </c>
      <c r="W111" s="5">
        <v>0</v>
      </c>
      <c r="X111" s="5">
        <v>0</v>
      </c>
      <c r="Y111" s="5">
        <v>1</v>
      </c>
      <c r="Z111" s="5">
        <v>49</v>
      </c>
      <c r="AA111" s="14">
        <v>96</v>
      </c>
      <c r="AB111" s="5" t="s">
        <v>217</v>
      </c>
      <c r="AC111" s="5">
        <f t="shared" si="4"/>
        <v>341</v>
      </c>
      <c r="AD111" s="5">
        <f t="shared" si="5"/>
        <v>13.64</v>
      </c>
      <c r="AE111" s="5">
        <v>2003</v>
      </c>
    </row>
    <row r="112" spans="1:31" ht="12.75">
      <c r="A112" s="3" t="s">
        <v>99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2"/>
      <c r="R112" s="11"/>
      <c r="S112" s="11"/>
      <c r="T112" s="11"/>
      <c r="U112" s="11"/>
      <c r="V112" s="11"/>
      <c r="W112" s="6"/>
      <c r="X112" s="6"/>
      <c r="Y112" s="6"/>
      <c r="Z112" s="6"/>
      <c r="AA112" s="6"/>
      <c r="AB112" s="6"/>
      <c r="AC112" s="6" t="s">
        <v>185</v>
      </c>
      <c r="AD112" s="6" t="s">
        <v>185</v>
      </c>
      <c r="AE112" s="6"/>
    </row>
    <row r="113" spans="1:31" ht="12.75">
      <c r="A113" s="1" t="s">
        <v>100</v>
      </c>
      <c r="B113" s="13">
        <v>106</v>
      </c>
      <c r="C113" s="9">
        <v>5</v>
      </c>
      <c r="D113" s="9">
        <v>37</v>
      </c>
      <c r="E113" s="9">
        <v>72</v>
      </c>
      <c r="F113" s="9">
        <v>16</v>
      </c>
      <c r="G113" s="9">
        <v>72</v>
      </c>
      <c r="H113" s="9">
        <v>44</v>
      </c>
      <c r="I113" s="9">
        <v>88</v>
      </c>
      <c r="J113" s="9">
        <v>36</v>
      </c>
      <c r="K113" s="9">
        <v>33</v>
      </c>
      <c r="L113" s="9">
        <v>33</v>
      </c>
      <c r="M113" s="9">
        <v>27</v>
      </c>
      <c r="N113" s="9">
        <v>4</v>
      </c>
      <c r="O113" s="9">
        <v>8</v>
      </c>
      <c r="P113" s="9">
        <v>13</v>
      </c>
      <c r="Q113" s="10">
        <v>49</v>
      </c>
      <c r="R113" s="9"/>
      <c r="S113" s="9">
        <v>75</v>
      </c>
      <c r="T113" s="9">
        <v>37</v>
      </c>
      <c r="U113" s="9">
        <v>12</v>
      </c>
      <c r="V113" s="9">
        <v>45</v>
      </c>
      <c r="W113" s="5">
        <v>12</v>
      </c>
      <c r="X113" s="5">
        <v>10</v>
      </c>
      <c r="Y113" s="5">
        <v>20</v>
      </c>
      <c r="Z113" s="5">
        <v>105</v>
      </c>
      <c r="AA113" s="5">
        <v>24</v>
      </c>
      <c r="AB113" s="5">
        <v>25</v>
      </c>
      <c r="AC113" s="5">
        <f t="shared" si="4"/>
        <v>983</v>
      </c>
      <c r="AD113" s="5">
        <f t="shared" si="5"/>
        <v>39.32</v>
      </c>
      <c r="AE113" s="5">
        <v>2003</v>
      </c>
    </row>
    <row r="114" spans="1:31" ht="12.75">
      <c r="A114" s="1" t="s">
        <v>101</v>
      </c>
      <c r="B114" s="9">
        <v>0</v>
      </c>
      <c r="C114" s="9">
        <v>0</v>
      </c>
      <c r="D114" s="9">
        <v>6</v>
      </c>
      <c r="E114" s="9">
        <v>2</v>
      </c>
      <c r="F114" s="9">
        <v>6</v>
      </c>
      <c r="G114" s="9">
        <v>4</v>
      </c>
      <c r="H114" s="9">
        <v>4</v>
      </c>
      <c r="I114" s="9">
        <v>1</v>
      </c>
      <c r="J114" s="13">
        <v>21</v>
      </c>
      <c r="K114" s="9">
        <v>2</v>
      </c>
      <c r="L114" s="9">
        <v>9</v>
      </c>
      <c r="M114" s="9">
        <v>0</v>
      </c>
      <c r="N114" s="9">
        <v>4</v>
      </c>
      <c r="O114" s="9">
        <v>5</v>
      </c>
      <c r="P114" s="9">
        <v>3</v>
      </c>
      <c r="Q114" s="10">
        <v>4</v>
      </c>
      <c r="R114" s="9"/>
      <c r="S114" s="9">
        <v>0</v>
      </c>
      <c r="T114" s="9">
        <v>3</v>
      </c>
      <c r="U114" s="9">
        <v>4</v>
      </c>
      <c r="V114" s="9">
        <v>4</v>
      </c>
      <c r="W114" s="5" t="s">
        <v>186</v>
      </c>
      <c r="X114" s="5">
        <v>10</v>
      </c>
      <c r="Y114" s="5">
        <v>13</v>
      </c>
      <c r="Z114" s="5">
        <v>8</v>
      </c>
      <c r="AA114" s="5">
        <v>18</v>
      </c>
      <c r="AB114" s="5" t="s">
        <v>209</v>
      </c>
      <c r="AC114" s="5">
        <f t="shared" si="4"/>
        <v>131</v>
      </c>
      <c r="AD114" s="5">
        <f t="shared" si="5"/>
        <v>5.24</v>
      </c>
      <c r="AE114" s="5">
        <v>2003</v>
      </c>
    </row>
    <row r="115" spans="1:31" ht="12.75">
      <c r="A115" s="1" t="s">
        <v>102</v>
      </c>
      <c r="B115" s="9">
        <v>250</v>
      </c>
      <c r="C115" s="9">
        <v>150</v>
      </c>
      <c r="D115" s="9">
        <v>1</v>
      </c>
      <c r="E115" s="13">
        <v>300</v>
      </c>
      <c r="F115" s="9" t="s">
        <v>186</v>
      </c>
      <c r="G115" s="9">
        <v>50</v>
      </c>
      <c r="H115" s="9">
        <v>2</v>
      </c>
      <c r="I115" s="9">
        <v>0</v>
      </c>
      <c r="J115" s="9">
        <v>0</v>
      </c>
      <c r="K115" s="9">
        <v>0</v>
      </c>
      <c r="L115" s="9">
        <v>0</v>
      </c>
      <c r="M115" s="9">
        <v>13</v>
      </c>
      <c r="N115" s="9">
        <v>2</v>
      </c>
      <c r="O115" s="9">
        <v>3</v>
      </c>
      <c r="P115" s="9">
        <v>0</v>
      </c>
      <c r="Q115" s="10">
        <v>0</v>
      </c>
      <c r="R115" s="9"/>
      <c r="S115" s="9">
        <v>101</v>
      </c>
      <c r="T115" s="9">
        <v>1</v>
      </c>
      <c r="U115" s="9">
        <v>0</v>
      </c>
      <c r="V115" s="9">
        <v>0</v>
      </c>
      <c r="W115" s="5" t="s">
        <v>186</v>
      </c>
      <c r="X115" s="5">
        <v>0</v>
      </c>
      <c r="Y115" s="5">
        <v>1</v>
      </c>
      <c r="Z115" s="5">
        <v>100</v>
      </c>
      <c r="AA115" s="5">
        <v>2</v>
      </c>
      <c r="AB115" s="5" t="s">
        <v>217</v>
      </c>
      <c r="AC115" s="5">
        <f t="shared" si="4"/>
        <v>976</v>
      </c>
      <c r="AD115" s="5">
        <f t="shared" si="5"/>
        <v>39.04</v>
      </c>
      <c r="AE115" s="5">
        <v>2003</v>
      </c>
    </row>
    <row r="116" spans="1:31" ht="12.75">
      <c r="A116" s="1" t="s">
        <v>103</v>
      </c>
      <c r="B116" s="9">
        <v>76</v>
      </c>
      <c r="C116" s="9">
        <v>80</v>
      </c>
      <c r="D116" s="9">
        <v>19</v>
      </c>
      <c r="E116" s="9">
        <v>143</v>
      </c>
      <c r="F116" s="9">
        <v>57</v>
      </c>
      <c r="G116" s="9">
        <v>106</v>
      </c>
      <c r="H116" s="9">
        <v>141</v>
      </c>
      <c r="I116" s="9">
        <v>69</v>
      </c>
      <c r="J116" s="9">
        <v>131</v>
      </c>
      <c r="K116" s="9">
        <v>87</v>
      </c>
      <c r="L116" s="9">
        <v>9</v>
      </c>
      <c r="M116" s="9">
        <v>74</v>
      </c>
      <c r="N116" s="9">
        <v>22</v>
      </c>
      <c r="O116" s="9">
        <v>35</v>
      </c>
      <c r="P116" s="9">
        <v>12</v>
      </c>
      <c r="Q116" s="10">
        <v>16</v>
      </c>
      <c r="R116" s="9"/>
      <c r="S116" s="9">
        <v>93</v>
      </c>
      <c r="T116" s="9">
        <v>51</v>
      </c>
      <c r="U116" s="9">
        <v>16</v>
      </c>
      <c r="V116" s="9">
        <v>39</v>
      </c>
      <c r="W116" s="5">
        <v>12</v>
      </c>
      <c r="X116" s="5">
        <v>23</v>
      </c>
      <c r="Y116" s="5">
        <v>5</v>
      </c>
      <c r="Z116" s="14">
        <v>267</v>
      </c>
      <c r="AA116" s="5">
        <v>24</v>
      </c>
      <c r="AB116" s="5">
        <v>25</v>
      </c>
      <c r="AC116" s="5">
        <f t="shared" si="4"/>
        <v>1607</v>
      </c>
      <c r="AD116" s="5">
        <f t="shared" si="5"/>
        <v>64.28</v>
      </c>
      <c r="AE116" s="5">
        <v>2003</v>
      </c>
    </row>
    <row r="117" spans="1:31" ht="12.75">
      <c r="A117" s="1" t="s">
        <v>104</v>
      </c>
      <c r="B117" s="9">
        <v>60</v>
      </c>
      <c r="C117" s="9">
        <v>54</v>
      </c>
      <c r="D117" s="9">
        <v>59</v>
      </c>
      <c r="E117" s="9">
        <v>67</v>
      </c>
      <c r="F117" s="9">
        <v>52</v>
      </c>
      <c r="G117" s="9">
        <v>45</v>
      </c>
      <c r="H117" s="9">
        <v>85</v>
      </c>
      <c r="I117" s="9">
        <v>67</v>
      </c>
      <c r="J117" s="9">
        <v>104</v>
      </c>
      <c r="K117" s="9">
        <v>48</v>
      </c>
      <c r="L117" s="9">
        <v>61</v>
      </c>
      <c r="M117" s="9">
        <v>65</v>
      </c>
      <c r="N117" s="9">
        <v>52</v>
      </c>
      <c r="O117" s="9">
        <v>38</v>
      </c>
      <c r="P117" s="9">
        <v>36</v>
      </c>
      <c r="Q117" s="10">
        <v>36</v>
      </c>
      <c r="R117" s="9"/>
      <c r="S117" s="9">
        <v>29</v>
      </c>
      <c r="T117" s="9">
        <v>44</v>
      </c>
      <c r="U117" s="9">
        <v>56</v>
      </c>
      <c r="V117" s="9">
        <v>74</v>
      </c>
      <c r="W117" s="5">
        <v>63</v>
      </c>
      <c r="X117" s="14">
        <v>122</v>
      </c>
      <c r="Y117" s="5">
        <v>76</v>
      </c>
      <c r="Z117" s="5">
        <v>114</v>
      </c>
      <c r="AA117" s="5">
        <v>77</v>
      </c>
      <c r="AB117" s="5">
        <v>25</v>
      </c>
      <c r="AC117" s="5">
        <f t="shared" si="4"/>
        <v>1584</v>
      </c>
      <c r="AD117" s="5">
        <f t="shared" si="5"/>
        <v>63.36</v>
      </c>
      <c r="AE117" s="5">
        <v>2003</v>
      </c>
    </row>
    <row r="118" spans="1:31" ht="12.75">
      <c r="A118" s="1" t="s">
        <v>105</v>
      </c>
      <c r="B118" s="9">
        <v>0</v>
      </c>
      <c r="C118" s="9">
        <v>0</v>
      </c>
      <c r="D118" s="9">
        <v>0</v>
      </c>
      <c r="E118" s="13">
        <v>2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10">
        <v>0</v>
      </c>
      <c r="R118" s="9"/>
      <c r="S118" s="9">
        <v>0</v>
      </c>
      <c r="T118" s="9">
        <v>0</v>
      </c>
      <c r="U118" s="9">
        <v>0</v>
      </c>
      <c r="V118" s="9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1</v>
      </c>
      <c r="AB118" s="5">
        <f>COUNTIF(B118:AA118,"&gt;0")</f>
        <v>2</v>
      </c>
      <c r="AC118" s="5">
        <f>SUM(B118:AA118)</f>
        <v>3</v>
      </c>
      <c r="AD118" s="5">
        <v>0.12</v>
      </c>
      <c r="AE118" s="5">
        <v>2003</v>
      </c>
    </row>
    <row r="119" spans="1:31" ht="12.75">
      <c r="A119" s="1" t="s">
        <v>106</v>
      </c>
      <c r="B119" s="9">
        <v>10</v>
      </c>
      <c r="C119" s="9">
        <v>6</v>
      </c>
      <c r="D119" s="9">
        <v>27</v>
      </c>
      <c r="E119" s="9">
        <v>8</v>
      </c>
      <c r="F119" s="9">
        <v>15</v>
      </c>
      <c r="G119" s="9">
        <v>35</v>
      </c>
      <c r="H119" s="9">
        <v>19</v>
      </c>
      <c r="I119" s="9">
        <v>7</v>
      </c>
      <c r="J119" s="9">
        <v>44</v>
      </c>
      <c r="K119" s="9">
        <v>29</v>
      </c>
      <c r="L119" s="9">
        <v>7</v>
      </c>
      <c r="M119" s="9">
        <v>81</v>
      </c>
      <c r="N119" s="9">
        <v>33</v>
      </c>
      <c r="O119" s="9">
        <v>27</v>
      </c>
      <c r="P119" s="9">
        <v>76</v>
      </c>
      <c r="Q119" s="10">
        <v>54</v>
      </c>
      <c r="R119" s="9"/>
      <c r="S119" s="13">
        <v>245</v>
      </c>
      <c r="T119" s="9">
        <v>76</v>
      </c>
      <c r="U119" s="9">
        <v>16</v>
      </c>
      <c r="V119" s="9">
        <v>164</v>
      </c>
      <c r="W119" s="5">
        <v>70</v>
      </c>
      <c r="X119" s="5">
        <v>64</v>
      </c>
      <c r="Y119" s="5">
        <v>14</v>
      </c>
      <c r="Z119" s="5">
        <v>201</v>
      </c>
      <c r="AA119" s="5">
        <v>21</v>
      </c>
      <c r="AB119" s="5">
        <v>25</v>
      </c>
      <c r="AC119" s="5">
        <f>SUM(B119:AA119)</f>
        <v>1349</v>
      </c>
      <c r="AD119" s="5">
        <v>53.96</v>
      </c>
      <c r="AE119" s="5">
        <v>2003</v>
      </c>
    </row>
    <row r="120" spans="1:31" ht="12.75">
      <c r="A120" s="3" t="s">
        <v>107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2"/>
      <c r="R120" s="11"/>
      <c r="S120" s="11"/>
      <c r="T120" s="11"/>
      <c r="U120" s="11"/>
      <c r="V120" s="11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12.75">
      <c r="A121" s="1" t="s">
        <v>108</v>
      </c>
      <c r="B121" s="9">
        <v>88</v>
      </c>
      <c r="C121" s="9">
        <v>75</v>
      </c>
      <c r="D121" s="9">
        <v>132</v>
      </c>
      <c r="E121" s="9">
        <v>150</v>
      </c>
      <c r="F121" s="13">
        <v>243</v>
      </c>
      <c r="G121" s="9">
        <v>186</v>
      </c>
      <c r="H121" s="9">
        <v>169</v>
      </c>
      <c r="I121" s="9">
        <v>132</v>
      </c>
      <c r="J121" s="9">
        <v>110</v>
      </c>
      <c r="K121" s="9">
        <v>88</v>
      </c>
      <c r="L121" s="9">
        <v>92</v>
      </c>
      <c r="M121" s="9">
        <v>141</v>
      </c>
      <c r="N121" s="9">
        <v>83</v>
      </c>
      <c r="O121" s="9">
        <v>29</v>
      </c>
      <c r="P121" s="9">
        <v>24</v>
      </c>
      <c r="Q121" s="10">
        <v>44</v>
      </c>
      <c r="R121" s="9"/>
      <c r="S121" s="9">
        <v>156</v>
      </c>
      <c r="T121" s="9">
        <v>62</v>
      </c>
      <c r="U121" s="9">
        <v>19</v>
      </c>
      <c r="V121" s="9">
        <v>39</v>
      </c>
      <c r="W121" s="5">
        <v>25</v>
      </c>
      <c r="X121" s="5">
        <v>119</v>
      </c>
      <c r="Y121" s="5">
        <v>12</v>
      </c>
      <c r="Z121" s="5">
        <v>183</v>
      </c>
      <c r="AA121" s="5">
        <v>74</v>
      </c>
      <c r="AB121" s="5">
        <v>25</v>
      </c>
      <c r="AC121" s="5">
        <f>SUM(B121:AA121)</f>
        <v>2475</v>
      </c>
      <c r="AD121" s="5">
        <v>99</v>
      </c>
      <c r="AE121" s="5">
        <v>2003</v>
      </c>
    </row>
    <row r="122" spans="1:31" ht="12.75">
      <c r="A122" s="1" t="s">
        <v>109</v>
      </c>
      <c r="B122" s="9">
        <v>2</v>
      </c>
      <c r="C122" s="9">
        <v>0</v>
      </c>
      <c r="D122" s="9">
        <v>0</v>
      </c>
      <c r="E122" s="9">
        <v>0</v>
      </c>
      <c r="F122" s="9">
        <v>1</v>
      </c>
      <c r="G122" s="9">
        <v>1</v>
      </c>
      <c r="H122" s="9">
        <v>2</v>
      </c>
      <c r="I122" s="9">
        <v>0</v>
      </c>
      <c r="J122" s="9">
        <v>6</v>
      </c>
      <c r="K122" s="9">
        <v>0</v>
      </c>
      <c r="L122" s="9">
        <v>0</v>
      </c>
      <c r="M122" s="9">
        <v>0</v>
      </c>
      <c r="N122" s="9">
        <v>2</v>
      </c>
      <c r="O122" s="9">
        <v>0</v>
      </c>
      <c r="P122" s="9">
        <v>1</v>
      </c>
      <c r="Q122" s="10">
        <v>0</v>
      </c>
      <c r="R122" s="9"/>
      <c r="S122" s="9">
        <v>6</v>
      </c>
      <c r="T122" s="9">
        <v>0</v>
      </c>
      <c r="U122" s="9">
        <v>2</v>
      </c>
      <c r="V122" s="9">
        <v>0</v>
      </c>
      <c r="W122" s="5" t="s">
        <v>186</v>
      </c>
      <c r="X122" s="5">
        <v>0</v>
      </c>
      <c r="Y122" s="5" t="s">
        <v>186</v>
      </c>
      <c r="Z122" s="5">
        <v>5</v>
      </c>
      <c r="AA122" s="14">
        <v>16</v>
      </c>
      <c r="AB122" s="5" t="s">
        <v>207</v>
      </c>
      <c r="AC122" s="5">
        <f>SUM(B122:AA122)</f>
        <v>44</v>
      </c>
      <c r="AD122" s="5">
        <v>1.76</v>
      </c>
      <c r="AE122" s="5">
        <v>2003</v>
      </c>
    </row>
    <row r="123" spans="1:31" ht="12.75">
      <c r="A123" s="3" t="s">
        <v>110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2"/>
      <c r="R123" s="11"/>
      <c r="S123" s="11"/>
      <c r="T123" s="11"/>
      <c r="U123" s="11"/>
      <c r="V123" s="11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12.75">
      <c r="A124" s="1" t="s">
        <v>111</v>
      </c>
      <c r="B124" s="9">
        <v>154</v>
      </c>
      <c r="C124" s="9" t="s">
        <v>186</v>
      </c>
      <c r="D124" s="9">
        <v>60</v>
      </c>
      <c r="E124" s="9">
        <v>54</v>
      </c>
      <c r="F124" s="9">
        <v>55</v>
      </c>
      <c r="G124" s="9">
        <v>95</v>
      </c>
      <c r="H124" s="9">
        <v>20</v>
      </c>
      <c r="I124" s="9">
        <v>73</v>
      </c>
      <c r="J124" s="9">
        <v>85</v>
      </c>
      <c r="K124" s="9">
        <v>0</v>
      </c>
      <c r="L124" s="9">
        <v>106</v>
      </c>
      <c r="M124" s="9">
        <v>119</v>
      </c>
      <c r="N124" s="9">
        <v>158</v>
      </c>
      <c r="O124" s="9">
        <v>29</v>
      </c>
      <c r="P124" s="9">
        <v>0</v>
      </c>
      <c r="Q124" s="10">
        <v>3</v>
      </c>
      <c r="R124" s="9"/>
      <c r="S124" s="9">
        <v>34</v>
      </c>
      <c r="T124" s="9">
        <v>0</v>
      </c>
      <c r="U124" s="9">
        <v>0</v>
      </c>
      <c r="V124" s="9">
        <v>37</v>
      </c>
      <c r="W124" s="5">
        <v>26</v>
      </c>
      <c r="X124" s="5">
        <v>74</v>
      </c>
      <c r="Y124" s="5">
        <v>8</v>
      </c>
      <c r="Z124" s="5">
        <v>6</v>
      </c>
      <c r="AA124" s="14">
        <v>219</v>
      </c>
      <c r="AB124" s="5" t="s">
        <v>209</v>
      </c>
      <c r="AC124" s="5">
        <f>SUM(B124:AA124)</f>
        <v>1415</v>
      </c>
      <c r="AD124" s="5">
        <v>56.6</v>
      </c>
      <c r="AE124" s="5">
        <v>2003</v>
      </c>
    </row>
    <row r="125" spans="1:31" ht="12.75">
      <c r="A125" s="3" t="s">
        <v>112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2"/>
      <c r="R125" s="11"/>
      <c r="S125" s="11"/>
      <c r="T125" s="11"/>
      <c r="U125" s="11"/>
      <c r="V125" s="11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12.75">
      <c r="A126" s="1" t="s">
        <v>113</v>
      </c>
      <c r="B126" s="9">
        <v>8</v>
      </c>
      <c r="C126" s="9">
        <v>4</v>
      </c>
      <c r="D126" s="9">
        <v>5</v>
      </c>
      <c r="E126" s="9">
        <v>0</v>
      </c>
      <c r="F126" s="9">
        <v>10</v>
      </c>
      <c r="G126" s="9">
        <v>0</v>
      </c>
      <c r="H126" s="13">
        <v>58</v>
      </c>
      <c r="I126" s="9">
        <v>3</v>
      </c>
      <c r="J126" s="9">
        <v>15</v>
      </c>
      <c r="K126" s="9">
        <v>24</v>
      </c>
      <c r="L126" s="9">
        <v>8</v>
      </c>
      <c r="M126" s="9">
        <v>4</v>
      </c>
      <c r="N126" s="9">
        <v>2</v>
      </c>
      <c r="O126" s="9">
        <v>0</v>
      </c>
      <c r="P126" s="9">
        <v>0</v>
      </c>
      <c r="Q126" s="10">
        <v>0</v>
      </c>
      <c r="R126" s="9"/>
      <c r="S126" s="9">
        <v>0</v>
      </c>
      <c r="T126" s="9">
        <v>0</v>
      </c>
      <c r="U126" s="9">
        <v>0</v>
      </c>
      <c r="V126" s="9">
        <v>0</v>
      </c>
      <c r="W126" s="5">
        <v>2</v>
      </c>
      <c r="X126" s="5">
        <v>0</v>
      </c>
      <c r="Y126" s="5">
        <v>0</v>
      </c>
      <c r="Z126" s="5">
        <v>0</v>
      </c>
      <c r="AA126" s="5">
        <v>0</v>
      </c>
      <c r="AB126" s="5">
        <v>13</v>
      </c>
      <c r="AC126" s="5">
        <f aca="true" t="shared" si="6" ref="AC126:AC189">SUM(B126:AA126)</f>
        <v>143</v>
      </c>
      <c r="AD126" s="5">
        <v>5.72</v>
      </c>
      <c r="AE126" s="5">
        <v>1998</v>
      </c>
    </row>
    <row r="127" spans="1:31" ht="12.75">
      <c r="A127" s="1" t="s">
        <v>114</v>
      </c>
      <c r="B127" s="9">
        <v>14</v>
      </c>
      <c r="C127" s="9">
        <v>3</v>
      </c>
      <c r="D127" s="9">
        <v>11</v>
      </c>
      <c r="E127" s="9">
        <v>11</v>
      </c>
      <c r="F127" s="9">
        <v>9</v>
      </c>
      <c r="G127" s="9">
        <v>26</v>
      </c>
      <c r="H127" s="9">
        <v>35</v>
      </c>
      <c r="I127" s="9">
        <v>8</v>
      </c>
      <c r="J127" s="13">
        <v>39</v>
      </c>
      <c r="K127" s="9">
        <v>13</v>
      </c>
      <c r="L127" s="9">
        <v>5</v>
      </c>
      <c r="M127" s="9">
        <v>7</v>
      </c>
      <c r="N127" s="9">
        <v>4</v>
      </c>
      <c r="O127" s="9">
        <v>3</v>
      </c>
      <c r="P127" s="9">
        <v>1</v>
      </c>
      <c r="Q127" s="10">
        <v>7</v>
      </c>
      <c r="R127" s="9"/>
      <c r="S127" s="9">
        <v>15</v>
      </c>
      <c r="T127" s="9">
        <v>5</v>
      </c>
      <c r="U127" s="9">
        <v>1</v>
      </c>
      <c r="V127" s="9">
        <v>0</v>
      </c>
      <c r="W127" s="5">
        <v>3</v>
      </c>
      <c r="X127" s="5">
        <v>3</v>
      </c>
      <c r="Y127" s="5">
        <v>0</v>
      </c>
      <c r="Z127" s="5">
        <v>21</v>
      </c>
      <c r="AA127" s="5">
        <v>19</v>
      </c>
      <c r="AB127" s="5">
        <v>23</v>
      </c>
      <c r="AC127" s="5">
        <f t="shared" si="6"/>
        <v>263</v>
      </c>
      <c r="AD127" s="5">
        <v>10.52</v>
      </c>
      <c r="AE127" s="5">
        <v>2003</v>
      </c>
    </row>
    <row r="128" spans="1:31" ht="12.75">
      <c r="A128" s="1" t="s">
        <v>115</v>
      </c>
      <c r="B128" s="9">
        <v>9</v>
      </c>
      <c r="C128" s="9">
        <v>6</v>
      </c>
      <c r="D128" s="9">
        <v>12</v>
      </c>
      <c r="E128" s="9">
        <v>18</v>
      </c>
      <c r="F128" s="9">
        <v>37</v>
      </c>
      <c r="G128" s="9">
        <v>26</v>
      </c>
      <c r="H128" s="9">
        <v>0</v>
      </c>
      <c r="I128" s="9">
        <v>8</v>
      </c>
      <c r="J128" s="9">
        <v>8</v>
      </c>
      <c r="K128" s="9">
        <v>9</v>
      </c>
      <c r="L128" s="9">
        <v>11</v>
      </c>
      <c r="M128" s="13">
        <v>39</v>
      </c>
      <c r="N128" s="9">
        <v>26</v>
      </c>
      <c r="O128" s="9">
        <v>6</v>
      </c>
      <c r="P128" s="9">
        <v>0</v>
      </c>
      <c r="Q128" s="10">
        <v>15</v>
      </c>
      <c r="R128" s="9"/>
      <c r="S128" s="9">
        <v>0</v>
      </c>
      <c r="T128" s="9">
        <v>36</v>
      </c>
      <c r="U128" s="9">
        <v>0</v>
      </c>
      <c r="V128" s="9">
        <v>0</v>
      </c>
      <c r="W128" s="5">
        <v>4</v>
      </c>
      <c r="X128" s="5">
        <v>4</v>
      </c>
      <c r="Y128" s="5">
        <v>0</v>
      </c>
      <c r="Z128" s="5">
        <v>12</v>
      </c>
      <c r="AA128" s="5">
        <v>22</v>
      </c>
      <c r="AB128" s="5">
        <v>19</v>
      </c>
      <c r="AC128" s="5">
        <f t="shared" si="6"/>
        <v>308</v>
      </c>
      <c r="AD128" s="5">
        <v>12.32</v>
      </c>
      <c r="AE128" s="5">
        <v>2003</v>
      </c>
    </row>
    <row r="129" spans="1:31" ht="12.75">
      <c r="A129" s="3" t="s">
        <v>116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2"/>
      <c r="R129" s="11"/>
      <c r="S129" s="11"/>
      <c r="T129" s="11"/>
      <c r="U129" s="11"/>
      <c r="V129" s="11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12.75">
      <c r="A130" s="1" t="s">
        <v>117</v>
      </c>
      <c r="B130" s="9">
        <v>8</v>
      </c>
      <c r="C130" s="9">
        <v>6</v>
      </c>
      <c r="D130" s="9">
        <v>7</v>
      </c>
      <c r="E130" s="13">
        <v>22</v>
      </c>
      <c r="F130" s="9">
        <v>4</v>
      </c>
      <c r="G130" s="9">
        <v>7</v>
      </c>
      <c r="H130" s="9">
        <v>1</v>
      </c>
      <c r="I130" s="9">
        <v>10</v>
      </c>
      <c r="J130" s="9">
        <v>3</v>
      </c>
      <c r="K130" s="9">
        <v>4</v>
      </c>
      <c r="L130" s="9">
        <v>4</v>
      </c>
      <c r="M130" s="9">
        <v>7</v>
      </c>
      <c r="N130" s="9">
        <v>1</v>
      </c>
      <c r="O130" s="9">
        <v>1</v>
      </c>
      <c r="P130" s="9">
        <v>0</v>
      </c>
      <c r="Q130" s="10">
        <v>2</v>
      </c>
      <c r="R130" s="9"/>
      <c r="S130" s="9">
        <v>2</v>
      </c>
      <c r="T130" s="9">
        <v>0</v>
      </c>
      <c r="U130" s="9">
        <v>0</v>
      </c>
      <c r="V130" s="9">
        <v>0</v>
      </c>
      <c r="W130" s="5">
        <v>5</v>
      </c>
      <c r="X130" s="5">
        <v>3</v>
      </c>
      <c r="Y130" s="5">
        <v>1</v>
      </c>
      <c r="Z130" s="5">
        <v>12</v>
      </c>
      <c r="AA130" s="5">
        <v>1</v>
      </c>
      <c r="AB130" s="5">
        <v>21</v>
      </c>
      <c r="AC130" s="5">
        <f t="shared" si="6"/>
        <v>111</v>
      </c>
      <c r="AD130" s="5">
        <v>4.44</v>
      </c>
      <c r="AE130" s="5">
        <v>2003</v>
      </c>
    </row>
    <row r="131" spans="1:31" ht="12.75">
      <c r="A131" s="3" t="s">
        <v>118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2"/>
      <c r="R131" s="11"/>
      <c r="S131" s="11"/>
      <c r="T131" s="11"/>
      <c r="U131" s="11"/>
      <c r="V131" s="11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12.75">
      <c r="A132" s="1" t="s">
        <v>119</v>
      </c>
      <c r="B132" s="9">
        <v>0</v>
      </c>
      <c r="C132" s="9">
        <v>1</v>
      </c>
      <c r="D132" s="9">
        <v>1</v>
      </c>
      <c r="E132" s="9">
        <v>2</v>
      </c>
      <c r="F132" s="9">
        <v>1</v>
      </c>
      <c r="G132" s="9">
        <v>1</v>
      </c>
      <c r="H132" s="9">
        <v>2</v>
      </c>
      <c r="I132" s="9">
        <v>0</v>
      </c>
      <c r="J132" s="13">
        <v>3</v>
      </c>
      <c r="K132" s="13">
        <v>3</v>
      </c>
      <c r="L132" s="9">
        <v>0</v>
      </c>
      <c r="M132" s="9">
        <v>2</v>
      </c>
      <c r="N132" s="9">
        <v>0</v>
      </c>
      <c r="O132" s="9">
        <v>2</v>
      </c>
      <c r="P132" s="9">
        <v>0</v>
      </c>
      <c r="Q132" s="10">
        <v>0</v>
      </c>
      <c r="R132" s="9"/>
      <c r="S132" s="9">
        <v>0</v>
      </c>
      <c r="T132" s="9">
        <v>0</v>
      </c>
      <c r="U132" s="9">
        <v>0</v>
      </c>
      <c r="V132" s="9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10</v>
      </c>
      <c r="AC132" s="5">
        <f t="shared" si="6"/>
        <v>18</v>
      </c>
      <c r="AD132" s="5">
        <f>(AC132/25)</f>
        <v>0.72</v>
      </c>
      <c r="AE132" s="5">
        <v>1990</v>
      </c>
    </row>
    <row r="133" spans="1:31" ht="12.75">
      <c r="A133" s="1" t="s">
        <v>120</v>
      </c>
      <c r="B133" s="9">
        <v>4</v>
      </c>
      <c r="C133" s="9">
        <v>0</v>
      </c>
      <c r="D133" s="9">
        <v>3</v>
      </c>
      <c r="E133" s="9">
        <v>15</v>
      </c>
      <c r="F133" s="9">
        <v>7</v>
      </c>
      <c r="G133" s="9">
        <v>4</v>
      </c>
      <c r="H133" s="9">
        <v>14</v>
      </c>
      <c r="I133" s="9">
        <v>10</v>
      </c>
      <c r="J133" s="9">
        <v>16</v>
      </c>
      <c r="K133" s="9">
        <v>7</v>
      </c>
      <c r="L133" s="9">
        <v>10</v>
      </c>
      <c r="M133" s="9">
        <v>10</v>
      </c>
      <c r="N133" s="9">
        <v>12</v>
      </c>
      <c r="O133" s="9">
        <v>5</v>
      </c>
      <c r="P133" s="9">
        <v>4</v>
      </c>
      <c r="Q133" s="10">
        <v>5</v>
      </c>
      <c r="R133" s="9"/>
      <c r="S133" s="9">
        <v>7</v>
      </c>
      <c r="T133" s="9">
        <v>2</v>
      </c>
      <c r="U133" s="9">
        <v>0</v>
      </c>
      <c r="V133" s="9">
        <v>1</v>
      </c>
      <c r="W133" s="5" t="s">
        <v>186</v>
      </c>
      <c r="X133" s="14">
        <v>31</v>
      </c>
      <c r="Y133" s="5">
        <v>5</v>
      </c>
      <c r="Z133" s="5">
        <v>12</v>
      </c>
      <c r="AA133" s="5">
        <v>6</v>
      </c>
      <c r="AB133" s="5" t="s">
        <v>233</v>
      </c>
      <c r="AC133" s="5">
        <f t="shared" si="6"/>
        <v>190</v>
      </c>
      <c r="AD133" s="5">
        <f aca="true" t="shared" si="7" ref="AD133:AD196">(AC133/25)</f>
        <v>7.6</v>
      </c>
      <c r="AE133" s="5">
        <v>2003</v>
      </c>
    </row>
    <row r="134" spans="1:31" ht="12.75">
      <c r="A134" s="1" t="s">
        <v>121</v>
      </c>
      <c r="B134" s="9">
        <v>0</v>
      </c>
      <c r="C134" s="9">
        <v>0</v>
      </c>
      <c r="D134" s="9">
        <v>0</v>
      </c>
      <c r="E134" s="9">
        <v>4</v>
      </c>
      <c r="F134" s="9">
        <v>1</v>
      </c>
      <c r="G134" s="9">
        <v>1</v>
      </c>
      <c r="H134" s="13">
        <v>5</v>
      </c>
      <c r="I134" s="9">
        <v>2</v>
      </c>
      <c r="J134" s="9">
        <v>1</v>
      </c>
      <c r="K134" s="9">
        <v>4</v>
      </c>
      <c r="L134" s="9">
        <v>0</v>
      </c>
      <c r="M134" s="9">
        <v>1</v>
      </c>
      <c r="N134" s="9">
        <v>0</v>
      </c>
      <c r="O134" s="9">
        <v>0</v>
      </c>
      <c r="P134" s="9">
        <v>0</v>
      </c>
      <c r="Q134" s="10">
        <v>0</v>
      </c>
      <c r="R134" s="9"/>
      <c r="S134" s="9">
        <v>0</v>
      </c>
      <c r="T134" s="9">
        <v>2</v>
      </c>
      <c r="U134" s="9">
        <v>0</v>
      </c>
      <c r="V134" s="9">
        <v>0</v>
      </c>
      <c r="W134" s="5">
        <v>2</v>
      </c>
      <c r="X134" s="5">
        <v>0</v>
      </c>
      <c r="Y134" s="5">
        <v>0</v>
      </c>
      <c r="Z134" s="5">
        <v>1</v>
      </c>
      <c r="AA134" s="5">
        <v>0</v>
      </c>
      <c r="AB134" s="5">
        <v>11</v>
      </c>
      <c r="AC134" s="5">
        <f t="shared" si="6"/>
        <v>24</v>
      </c>
      <c r="AD134" s="5">
        <f t="shared" si="7"/>
        <v>0.96</v>
      </c>
      <c r="AE134" s="5">
        <v>2002</v>
      </c>
    </row>
    <row r="135" spans="1:31" ht="12.75">
      <c r="A135" s="1" t="s">
        <v>122</v>
      </c>
      <c r="B135" s="9">
        <v>4</v>
      </c>
      <c r="C135" s="9">
        <v>2</v>
      </c>
      <c r="D135" s="9">
        <v>4</v>
      </c>
      <c r="E135" s="13">
        <v>14</v>
      </c>
      <c r="F135" s="9">
        <v>3</v>
      </c>
      <c r="G135" s="9">
        <v>6</v>
      </c>
      <c r="H135" s="9">
        <v>5</v>
      </c>
      <c r="I135" s="9">
        <v>3</v>
      </c>
      <c r="J135" s="9">
        <v>1</v>
      </c>
      <c r="K135" s="9">
        <v>0</v>
      </c>
      <c r="L135" s="9">
        <v>1</v>
      </c>
      <c r="M135" s="9">
        <v>0</v>
      </c>
      <c r="N135" s="9">
        <v>0</v>
      </c>
      <c r="O135" s="9">
        <v>0</v>
      </c>
      <c r="P135" s="9">
        <v>0</v>
      </c>
      <c r="Q135" s="10">
        <v>0</v>
      </c>
      <c r="R135" s="9"/>
      <c r="S135" s="9">
        <v>1</v>
      </c>
      <c r="T135" s="9">
        <v>0</v>
      </c>
      <c r="U135" s="9">
        <v>0</v>
      </c>
      <c r="V135" s="9">
        <v>0</v>
      </c>
      <c r="W135" s="5">
        <v>0</v>
      </c>
      <c r="X135" s="5">
        <v>2</v>
      </c>
      <c r="Y135" s="5">
        <v>1</v>
      </c>
      <c r="Z135" s="5">
        <v>1</v>
      </c>
      <c r="AA135" s="5">
        <v>2</v>
      </c>
      <c r="AB135" s="5">
        <v>15</v>
      </c>
      <c r="AC135" s="5">
        <f t="shared" si="6"/>
        <v>50</v>
      </c>
      <c r="AD135" s="5">
        <f t="shared" si="7"/>
        <v>2</v>
      </c>
      <c r="AE135" s="5">
        <v>2003</v>
      </c>
    </row>
    <row r="136" spans="1:31" ht="12.75">
      <c r="A136" s="1" t="s">
        <v>123</v>
      </c>
      <c r="B136" s="9">
        <v>0</v>
      </c>
      <c r="C136" s="9">
        <v>2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10">
        <v>0</v>
      </c>
      <c r="R136" s="9"/>
      <c r="S136" s="9">
        <v>0</v>
      </c>
      <c r="T136" s="9">
        <v>0</v>
      </c>
      <c r="U136" s="9">
        <v>0</v>
      </c>
      <c r="V136" s="9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/>
      <c r="AC136" s="5">
        <f t="shared" si="6"/>
        <v>2</v>
      </c>
      <c r="AD136" s="5">
        <f t="shared" si="7"/>
        <v>0.08</v>
      </c>
      <c r="AE136" s="5"/>
    </row>
    <row r="137" spans="1:31" ht="12.75">
      <c r="A137" s="3" t="s">
        <v>124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2"/>
      <c r="R137" s="11"/>
      <c r="S137" s="11"/>
      <c r="T137" s="11"/>
      <c r="U137" s="11"/>
      <c r="V137" s="11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12.75">
      <c r="A138" s="1" t="s">
        <v>125</v>
      </c>
      <c r="B138" s="9">
        <v>2</v>
      </c>
      <c r="C138" s="9">
        <v>3</v>
      </c>
      <c r="D138" s="9">
        <v>0</v>
      </c>
      <c r="E138" s="9">
        <v>2</v>
      </c>
      <c r="F138" s="9">
        <v>3</v>
      </c>
      <c r="G138" s="9">
        <v>0</v>
      </c>
      <c r="H138" s="9">
        <v>0</v>
      </c>
      <c r="I138" s="9">
        <v>1</v>
      </c>
      <c r="J138" s="9">
        <v>1</v>
      </c>
      <c r="K138" s="9">
        <v>4</v>
      </c>
      <c r="L138" s="9">
        <v>0</v>
      </c>
      <c r="M138" s="9">
        <v>3</v>
      </c>
      <c r="N138" s="9">
        <v>3</v>
      </c>
      <c r="O138" s="9">
        <v>0</v>
      </c>
      <c r="P138" s="9">
        <v>1</v>
      </c>
      <c r="Q138" s="10">
        <v>0</v>
      </c>
      <c r="R138" s="9"/>
      <c r="S138" s="9">
        <v>0</v>
      </c>
      <c r="T138" s="9">
        <v>0</v>
      </c>
      <c r="U138" s="9">
        <v>1</v>
      </c>
      <c r="V138" s="9">
        <v>3</v>
      </c>
      <c r="W138" s="5">
        <v>2</v>
      </c>
      <c r="X138" s="5">
        <v>2</v>
      </c>
      <c r="Y138" s="5">
        <v>0</v>
      </c>
      <c r="Z138" s="14">
        <v>6</v>
      </c>
      <c r="AA138" s="5">
        <v>1</v>
      </c>
      <c r="AB138" s="5">
        <v>16</v>
      </c>
      <c r="AC138" s="5">
        <f t="shared" si="6"/>
        <v>38</v>
      </c>
      <c r="AD138" s="5">
        <f t="shared" si="7"/>
        <v>1.52</v>
      </c>
      <c r="AE138" s="5">
        <v>2003</v>
      </c>
    </row>
    <row r="139" spans="1:31" ht="12.75">
      <c r="A139" s="3" t="s">
        <v>126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2"/>
      <c r="R139" s="11"/>
      <c r="S139" s="11"/>
      <c r="T139" s="11"/>
      <c r="U139" s="11"/>
      <c r="V139" s="11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12.75">
      <c r="A140" s="1" t="s">
        <v>127</v>
      </c>
      <c r="B140" s="9">
        <v>0</v>
      </c>
      <c r="C140" s="13">
        <v>30</v>
      </c>
      <c r="D140" s="9" t="s">
        <v>186</v>
      </c>
      <c r="E140" s="9">
        <v>18</v>
      </c>
      <c r="F140" s="9">
        <v>29</v>
      </c>
      <c r="G140" s="9">
        <v>10</v>
      </c>
      <c r="H140" s="9">
        <v>4</v>
      </c>
      <c r="I140" s="9">
        <v>10</v>
      </c>
      <c r="J140" s="9">
        <v>13</v>
      </c>
      <c r="K140" s="9">
        <v>1</v>
      </c>
      <c r="L140" s="9">
        <v>2</v>
      </c>
      <c r="M140" s="9">
        <v>0</v>
      </c>
      <c r="N140" s="9">
        <v>0</v>
      </c>
      <c r="O140" s="9">
        <v>0</v>
      </c>
      <c r="P140" s="9">
        <v>0</v>
      </c>
      <c r="Q140" s="10">
        <v>0</v>
      </c>
      <c r="R140" s="9"/>
      <c r="S140" s="9">
        <v>5</v>
      </c>
      <c r="T140" s="9">
        <v>0</v>
      </c>
      <c r="U140" s="9">
        <v>0</v>
      </c>
      <c r="V140" s="9">
        <v>0</v>
      </c>
      <c r="W140" s="5">
        <v>16</v>
      </c>
      <c r="X140" s="5">
        <v>1</v>
      </c>
      <c r="Y140" s="5">
        <v>2</v>
      </c>
      <c r="Z140" s="5">
        <v>3</v>
      </c>
      <c r="AA140" s="5">
        <v>0</v>
      </c>
      <c r="AB140" s="5" t="s">
        <v>210</v>
      </c>
      <c r="AC140" s="5">
        <f t="shared" si="6"/>
        <v>144</v>
      </c>
      <c r="AD140" s="5">
        <f t="shared" si="7"/>
        <v>5.76</v>
      </c>
      <c r="AE140" s="5">
        <v>2002</v>
      </c>
    </row>
    <row r="141" spans="1:31" ht="12.75">
      <c r="A141" s="1" t="s">
        <v>128</v>
      </c>
      <c r="B141" s="9">
        <v>1</v>
      </c>
      <c r="C141" s="9">
        <v>1</v>
      </c>
      <c r="D141" s="9">
        <v>0</v>
      </c>
      <c r="E141" s="13">
        <v>8</v>
      </c>
      <c r="F141" s="9">
        <v>2</v>
      </c>
      <c r="G141" s="9" t="s">
        <v>186</v>
      </c>
      <c r="H141" s="9">
        <v>6</v>
      </c>
      <c r="I141" s="9">
        <v>0</v>
      </c>
      <c r="J141" s="9">
        <v>1</v>
      </c>
      <c r="K141" s="9">
        <v>3</v>
      </c>
      <c r="L141" s="9">
        <v>3</v>
      </c>
      <c r="M141" s="9">
        <v>7</v>
      </c>
      <c r="N141" s="9">
        <v>0</v>
      </c>
      <c r="O141" s="9">
        <v>0</v>
      </c>
      <c r="P141" s="9">
        <v>0</v>
      </c>
      <c r="Q141" s="10">
        <v>0</v>
      </c>
      <c r="R141" s="9"/>
      <c r="S141" s="9">
        <v>1</v>
      </c>
      <c r="T141" s="9">
        <v>2</v>
      </c>
      <c r="U141" s="9">
        <v>0</v>
      </c>
      <c r="V141" s="9">
        <v>0</v>
      </c>
      <c r="W141" s="5">
        <v>0</v>
      </c>
      <c r="X141" s="5">
        <v>0</v>
      </c>
      <c r="Y141" s="5">
        <v>0</v>
      </c>
      <c r="Z141" s="5">
        <v>2</v>
      </c>
      <c r="AA141" s="5">
        <v>2</v>
      </c>
      <c r="AB141" s="5" t="s">
        <v>206</v>
      </c>
      <c r="AC141" s="5">
        <f t="shared" si="6"/>
        <v>39</v>
      </c>
      <c r="AD141" s="5">
        <f t="shared" si="7"/>
        <v>1.56</v>
      </c>
      <c r="AE141" s="5">
        <v>2003</v>
      </c>
    </row>
    <row r="142" spans="1:31" ht="12.75">
      <c r="A142" s="1" t="s">
        <v>129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13">
        <v>1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10">
        <v>0</v>
      </c>
      <c r="R142" s="9"/>
      <c r="S142" s="9">
        <v>0</v>
      </c>
      <c r="T142" s="9">
        <v>0</v>
      </c>
      <c r="U142" s="9">
        <v>0</v>
      </c>
      <c r="V142" s="9">
        <v>0</v>
      </c>
      <c r="W142" s="5">
        <v>0</v>
      </c>
      <c r="X142" s="5">
        <v>0</v>
      </c>
      <c r="Y142" s="14">
        <v>1</v>
      </c>
      <c r="Z142" s="5">
        <v>0</v>
      </c>
      <c r="AA142" s="5">
        <v>0</v>
      </c>
      <c r="AB142" s="5">
        <v>2</v>
      </c>
      <c r="AC142" s="5">
        <f t="shared" si="6"/>
        <v>2</v>
      </c>
      <c r="AD142" s="5">
        <f t="shared" si="7"/>
        <v>0.08</v>
      </c>
      <c r="AE142" s="5">
        <v>1986</v>
      </c>
    </row>
    <row r="143" spans="1:31" ht="12.75">
      <c r="A143" s="3" t="s">
        <v>130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2"/>
      <c r="R143" s="11"/>
      <c r="S143" s="11"/>
      <c r="T143" s="11"/>
      <c r="U143" s="11"/>
      <c r="V143" s="11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12.75">
      <c r="A144" s="1" t="s">
        <v>131</v>
      </c>
      <c r="B144" s="13">
        <v>25</v>
      </c>
      <c r="C144" s="9">
        <v>0</v>
      </c>
      <c r="D144" s="9">
        <v>0</v>
      </c>
      <c r="E144" s="9">
        <v>4</v>
      </c>
      <c r="F144" s="9">
        <v>0</v>
      </c>
      <c r="G144" s="9">
        <v>0</v>
      </c>
      <c r="H144" s="9">
        <v>2</v>
      </c>
      <c r="I144" s="9">
        <v>0</v>
      </c>
      <c r="J144" s="9">
        <v>1</v>
      </c>
      <c r="K144" s="9">
        <v>0</v>
      </c>
      <c r="L144" s="9">
        <v>0</v>
      </c>
      <c r="M144" s="9" t="s">
        <v>186</v>
      </c>
      <c r="N144" s="9">
        <v>2</v>
      </c>
      <c r="O144" s="9">
        <v>0</v>
      </c>
      <c r="P144" s="9">
        <v>0</v>
      </c>
      <c r="Q144" s="10">
        <v>0</v>
      </c>
      <c r="R144" s="9"/>
      <c r="S144" s="9">
        <v>0</v>
      </c>
      <c r="T144" s="9">
        <v>0</v>
      </c>
      <c r="U144" s="9">
        <v>0</v>
      </c>
      <c r="V144" s="9">
        <v>4</v>
      </c>
      <c r="W144" s="5">
        <v>6</v>
      </c>
      <c r="X144" s="5" t="s">
        <v>186</v>
      </c>
      <c r="Y144" s="5">
        <v>7</v>
      </c>
      <c r="Z144" s="5">
        <v>0</v>
      </c>
      <c r="AA144" s="5">
        <v>0</v>
      </c>
      <c r="AB144" s="5" t="s">
        <v>219</v>
      </c>
      <c r="AC144" s="5">
        <f t="shared" si="6"/>
        <v>51</v>
      </c>
      <c r="AD144" s="5">
        <f t="shared" si="7"/>
        <v>2.04</v>
      </c>
      <c r="AE144" s="5">
        <v>2001</v>
      </c>
    </row>
    <row r="145" spans="1:31" ht="12.75">
      <c r="A145" s="1" t="s">
        <v>132</v>
      </c>
      <c r="B145" s="13">
        <v>34</v>
      </c>
      <c r="C145" s="9">
        <v>7</v>
      </c>
      <c r="D145" s="9">
        <v>18</v>
      </c>
      <c r="E145" s="9">
        <v>3</v>
      </c>
      <c r="F145" s="9">
        <v>8</v>
      </c>
      <c r="G145" s="9">
        <v>21</v>
      </c>
      <c r="H145" s="9">
        <v>24</v>
      </c>
      <c r="I145" s="9">
        <v>9</v>
      </c>
      <c r="J145" s="9">
        <v>7</v>
      </c>
      <c r="K145" s="9">
        <v>19</v>
      </c>
      <c r="L145" s="9">
        <v>6</v>
      </c>
      <c r="M145" s="9">
        <v>7</v>
      </c>
      <c r="N145" s="9">
        <v>1</v>
      </c>
      <c r="O145" s="9">
        <v>1</v>
      </c>
      <c r="P145" s="9">
        <v>4</v>
      </c>
      <c r="Q145" s="10">
        <v>2</v>
      </c>
      <c r="R145" s="9"/>
      <c r="S145" s="9">
        <v>2</v>
      </c>
      <c r="T145" s="9">
        <v>3</v>
      </c>
      <c r="U145" s="9">
        <v>0</v>
      </c>
      <c r="V145" s="9">
        <v>8</v>
      </c>
      <c r="W145" s="5">
        <v>2</v>
      </c>
      <c r="X145" s="5">
        <v>3</v>
      </c>
      <c r="Y145" s="5">
        <v>2</v>
      </c>
      <c r="Z145" s="5">
        <v>31</v>
      </c>
      <c r="AA145" s="5">
        <v>3</v>
      </c>
      <c r="AB145" s="5">
        <v>24</v>
      </c>
      <c r="AC145" s="5">
        <f t="shared" si="6"/>
        <v>225</v>
      </c>
      <c r="AD145" s="5">
        <f t="shared" si="7"/>
        <v>9</v>
      </c>
      <c r="AE145" s="5">
        <v>2003</v>
      </c>
    </row>
    <row r="146" spans="1:31" ht="12.75">
      <c r="A146" s="1" t="s">
        <v>133</v>
      </c>
      <c r="B146" s="9">
        <v>1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13">
        <v>2</v>
      </c>
      <c r="I146" s="9">
        <v>1</v>
      </c>
      <c r="J146" s="9">
        <v>0</v>
      </c>
      <c r="K146" s="9">
        <v>0</v>
      </c>
      <c r="L146" s="9">
        <v>1</v>
      </c>
      <c r="M146" s="9">
        <v>0</v>
      </c>
      <c r="N146" s="9">
        <v>0</v>
      </c>
      <c r="O146" s="9">
        <v>0</v>
      </c>
      <c r="P146" s="9">
        <v>0</v>
      </c>
      <c r="Q146" s="10">
        <v>0</v>
      </c>
      <c r="R146" s="9"/>
      <c r="S146" s="9">
        <v>1</v>
      </c>
      <c r="T146" s="9">
        <v>0</v>
      </c>
      <c r="U146" s="9">
        <v>0</v>
      </c>
      <c r="V146" s="9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5</v>
      </c>
      <c r="AC146" s="5">
        <f t="shared" si="6"/>
        <v>6</v>
      </c>
      <c r="AD146" s="5">
        <f t="shared" si="7"/>
        <v>0.24</v>
      </c>
      <c r="AE146" s="5">
        <v>1994</v>
      </c>
    </row>
    <row r="147" spans="1:31" ht="12.75">
      <c r="A147" s="1" t="s">
        <v>134</v>
      </c>
      <c r="B147" s="9">
        <v>370</v>
      </c>
      <c r="C147" s="9">
        <v>0</v>
      </c>
      <c r="D147" s="9">
        <v>24</v>
      </c>
      <c r="E147" s="9">
        <v>7</v>
      </c>
      <c r="F147" s="9">
        <v>13</v>
      </c>
      <c r="G147" s="9">
        <v>12</v>
      </c>
      <c r="H147" s="9">
        <v>170</v>
      </c>
      <c r="I147" s="9">
        <v>6</v>
      </c>
      <c r="J147" s="9">
        <v>0</v>
      </c>
      <c r="K147" s="9">
        <v>108</v>
      </c>
      <c r="L147" s="9">
        <v>13</v>
      </c>
      <c r="M147" s="9">
        <v>3</v>
      </c>
      <c r="N147" s="9">
        <v>5</v>
      </c>
      <c r="O147" s="9">
        <v>511</v>
      </c>
      <c r="P147" s="9">
        <v>1</v>
      </c>
      <c r="Q147" s="10">
        <v>1</v>
      </c>
      <c r="R147" s="9"/>
      <c r="S147" s="9">
        <v>10</v>
      </c>
      <c r="T147" s="9">
        <v>27</v>
      </c>
      <c r="U147" s="9">
        <v>0</v>
      </c>
      <c r="V147" s="9">
        <v>130</v>
      </c>
      <c r="W147" s="5">
        <v>3</v>
      </c>
      <c r="X147" s="5">
        <v>4</v>
      </c>
      <c r="Y147" s="5">
        <v>15</v>
      </c>
      <c r="Z147" s="14">
        <v>564</v>
      </c>
      <c r="AA147" s="5">
        <v>1</v>
      </c>
      <c r="AB147" s="5">
        <v>22</v>
      </c>
      <c r="AC147" s="5">
        <f t="shared" si="6"/>
        <v>1998</v>
      </c>
      <c r="AD147" s="5">
        <f t="shared" si="7"/>
        <v>79.92</v>
      </c>
      <c r="AE147" s="5">
        <v>2003</v>
      </c>
    </row>
    <row r="148" spans="1:31" ht="12.75">
      <c r="A148" s="1" t="s">
        <v>135</v>
      </c>
      <c r="B148" s="13">
        <v>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10">
        <v>0</v>
      </c>
      <c r="R148" s="9"/>
      <c r="S148" s="9">
        <v>0</v>
      </c>
      <c r="T148" s="9">
        <v>0</v>
      </c>
      <c r="U148" s="9">
        <v>0</v>
      </c>
      <c r="V148" s="9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2</v>
      </c>
      <c r="AC148" s="5">
        <f t="shared" si="6"/>
        <v>5</v>
      </c>
      <c r="AD148" s="5">
        <f t="shared" si="7"/>
        <v>0.2</v>
      </c>
      <c r="AE148" s="5">
        <v>1983</v>
      </c>
    </row>
    <row r="149" spans="1:31" ht="12.75">
      <c r="A149" s="3" t="s">
        <v>136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2"/>
      <c r="R149" s="11"/>
      <c r="S149" s="11"/>
      <c r="T149" s="11"/>
      <c r="U149" s="11"/>
      <c r="V149" s="11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12.75">
      <c r="A150" s="1" t="s">
        <v>137</v>
      </c>
      <c r="B150" s="13">
        <v>1</v>
      </c>
      <c r="C150" s="9">
        <v>0</v>
      </c>
      <c r="D150" s="13">
        <v>1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10">
        <v>0</v>
      </c>
      <c r="R150" s="9"/>
      <c r="S150" s="9">
        <v>0</v>
      </c>
      <c r="T150" s="9">
        <v>0</v>
      </c>
      <c r="U150" s="9">
        <v>0</v>
      </c>
      <c r="V150" s="9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2</v>
      </c>
      <c r="AC150" s="5">
        <f t="shared" si="6"/>
        <v>2</v>
      </c>
      <c r="AD150" s="5">
        <f t="shared" si="7"/>
        <v>0.08</v>
      </c>
      <c r="AE150" s="5">
        <v>1979</v>
      </c>
    </row>
    <row r="151" spans="1:31" ht="12.75">
      <c r="A151" s="1" t="s">
        <v>138</v>
      </c>
      <c r="B151" s="9">
        <v>0</v>
      </c>
      <c r="C151" s="9">
        <v>0</v>
      </c>
      <c r="D151" s="9">
        <v>0</v>
      </c>
      <c r="E151" s="13">
        <v>1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13">
        <v>1</v>
      </c>
      <c r="O151" s="9">
        <v>0</v>
      </c>
      <c r="P151" s="9">
        <v>0</v>
      </c>
      <c r="Q151" s="10">
        <v>0</v>
      </c>
      <c r="R151" s="9"/>
      <c r="S151" s="9">
        <v>0</v>
      </c>
      <c r="T151" s="9">
        <v>0</v>
      </c>
      <c r="U151" s="9">
        <v>0</v>
      </c>
      <c r="V151" s="9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2</v>
      </c>
      <c r="AC151" s="5">
        <f t="shared" si="6"/>
        <v>2</v>
      </c>
      <c r="AD151" s="5">
        <f t="shared" si="7"/>
        <v>0.08</v>
      </c>
      <c r="AE151" s="5">
        <v>1989</v>
      </c>
    </row>
    <row r="152" spans="1:31" ht="12.75">
      <c r="A152" s="3" t="s">
        <v>139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2"/>
      <c r="R152" s="11"/>
      <c r="S152" s="11"/>
      <c r="T152" s="11"/>
      <c r="U152" s="11"/>
      <c r="V152" s="11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12.75">
      <c r="A153" s="1" t="s">
        <v>140</v>
      </c>
      <c r="B153" s="9">
        <v>42</v>
      </c>
      <c r="C153" s="9">
        <v>12</v>
      </c>
      <c r="D153" s="9">
        <v>20</v>
      </c>
      <c r="E153" s="9">
        <v>0</v>
      </c>
      <c r="F153" s="9">
        <v>25</v>
      </c>
      <c r="G153" s="9">
        <v>2</v>
      </c>
      <c r="H153" s="9">
        <v>0</v>
      </c>
      <c r="I153" s="9">
        <v>0</v>
      </c>
      <c r="J153" s="9">
        <v>3</v>
      </c>
      <c r="K153" s="13">
        <v>70</v>
      </c>
      <c r="L153" s="9">
        <v>3</v>
      </c>
      <c r="M153" s="9">
        <v>0</v>
      </c>
      <c r="N153" s="9">
        <v>0</v>
      </c>
      <c r="O153" s="9">
        <v>4</v>
      </c>
      <c r="P153" s="9">
        <v>4</v>
      </c>
      <c r="Q153" s="10">
        <v>8</v>
      </c>
      <c r="R153" s="9"/>
      <c r="S153" s="9">
        <v>3</v>
      </c>
      <c r="T153" s="9">
        <v>2</v>
      </c>
      <c r="U153" s="9">
        <v>0</v>
      </c>
      <c r="V153" s="9">
        <v>0</v>
      </c>
      <c r="W153" s="5">
        <v>0</v>
      </c>
      <c r="X153" s="5">
        <v>0</v>
      </c>
      <c r="Y153" s="5">
        <v>4</v>
      </c>
      <c r="Z153" s="5">
        <v>52</v>
      </c>
      <c r="AA153" s="5">
        <v>5</v>
      </c>
      <c r="AB153" s="5">
        <v>16</v>
      </c>
      <c r="AC153" s="5">
        <f t="shared" si="6"/>
        <v>259</v>
      </c>
      <c r="AD153" s="5">
        <f t="shared" si="7"/>
        <v>10.36</v>
      </c>
      <c r="AE153" s="5">
        <v>2003</v>
      </c>
    </row>
    <row r="154" spans="1:31" ht="12.75">
      <c r="A154" s="3" t="s">
        <v>141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2"/>
      <c r="R154" s="11"/>
      <c r="S154" s="11"/>
      <c r="T154" s="11"/>
      <c r="U154" s="11"/>
      <c r="V154" s="11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12.75">
      <c r="A155" s="1" t="s">
        <v>142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1</v>
      </c>
      <c r="H155" s="9">
        <v>20</v>
      </c>
      <c r="I155" s="9">
        <v>1</v>
      </c>
      <c r="J155" s="9">
        <v>0</v>
      </c>
      <c r="K155" s="9">
        <v>0</v>
      </c>
      <c r="L155" s="9">
        <v>1</v>
      </c>
      <c r="M155" s="9">
        <v>15</v>
      </c>
      <c r="N155" s="9">
        <v>0</v>
      </c>
      <c r="O155" s="9">
        <v>2</v>
      </c>
      <c r="P155" s="9">
        <v>0</v>
      </c>
      <c r="Q155" s="10">
        <v>5</v>
      </c>
      <c r="R155" s="9" t="s">
        <v>185</v>
      </c>
      <c r="S155" s="9">
        <v>3</v>
      </c>
      <c r="T155" s="13">
        <v>55</v>
      </c>
      <c r="U155" s="9">
        <v>0</v>
      </c>
      <c r="V155" s="9">
        <v>0</v>
      </c>
      <c r="W155" s="5">
        <v>0</v>
      </c>
      <c r="X155" s="5">
        <v>0</v>
      </c>
      <c r="Y155" s="5">
        <v>1</v>
      </c>
      <c r="Z155" s="5">
        <v>19</v>
      </c>
      <c r="AA155" s="5">
        <v>3</v>
      </c>
      <c r="AB155" s="5">
        <v>12</v>
      </c>
      <c r="AC155" s="5">
        <f t="shared" si="6"/>
        <v>126</v>
      </c>
      <c r="AD155" s="5">
        <f t="shared" si="7"/>
        <v>5.04</v>
      </c>
      <c r="AE155" s="5">
        <v>2003</v>
      </c>
    </row>
    <row r="156" spans="1:31" ht="12.75">
      <c r="A156" s="1" t="s">
        <v>143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9" t="s">
        <v>185</v>
      </c>
      <c r="S156" s="13">
        <v>200</v>
      </c>
      <c r="T156" s="9">
        <v>0</v>
      </c>
      <c r="U156" s="9">
        <v>0</v>
      </c>
      <c r="V156" s="9">
        <v>0</v>
      </c>
      <c r="W156" s="5">
        <v>0</v>
      </c>
      <c r="X156" s="5">
        <v>0</v>
      </c>
      <c r="Y156" s="5">
        <v>2</v>
      </c>
      <c r="Z156" s="5">
        <v>0</v>
      </c>
      <c r="AA156" s="5">
        <v>0</v>
      </c>
      <c r="AB156" s="5">
        <v>2</v>
      </c>
      <c r="AC156" s="5">
        <f t="shared" si="6"/>
        <v>202</v>
      </c>
      <c r="AD156" s="5">
        <f t="shared" si="7"/>
        <v>8.08</v>
      </c>
      <c r="AE156" s="5">
        <v>2001</v>
      </c>
    </row>
    <row r="157" spans="1:31" ht="12.75">
      <c r="A157" s="3" t="s">
        <v>144</v>
      </c>
      <c r="B157" s="11" t="s">
        <v>185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2"/>
      <c r="R157" s="11"/>
      <c r="S157" s="11"/>
      <c r="T157" s="11"/>
      <c r="U157" s="11"/>
      <c r="V157" s="11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2.75">
      <c r="A158" s="1" t="s">
        <v>145</v>
      </c>
      <c r="B158" s="13">
        <v>6</v>
      </c>
      <c r="C158" s="9">
        <v>0</v>
      </c>
      <c r="D158" s="9">
        <v>1</v>
      </c>
      <c r="E158" s="9">
        <v>1</v>
      </c>
      <c r="F158" s="9" t="s">
        <v>186</v>
      </c>
      <c r="G158" s="9">
        <v>4</v>
      </c>
      <c r="H158" s="9">
        <v>1</v>
      </c>
      <c r="I158" s="9">
        <v>3</v>
      </c>
      <c r="J158" s="9">
        <v>0</v>
      </c>
      <c r="K158" s="9">
        <v>2</v>
      </c>
      <c r="L158" s="9">
        <v>3</v>
      </c>
      <c r="M158" s="9">
        <v>3</v>
      </c>
      <c r="N158" s="9">
        <v>1</v>
      </c>
      <c r="O158" s="9" t="s">
        <v>186</v>
      </c>
      <c r="P158" s="9">
        <v>0</v>
      </c>
      <c r="Q158" s="10">
        <v>0</v>
      </c>
      <c r="R158" s="9" t="s">
        <v>185</v>
      </c>
      <c r="S158" s="9">
        <v>0</v>
      </c>
      <c r="T158" s="9">
        <v>0</v>
      </c>
      <c r="U158" s="9">
        <v>0</v>
      </c>
      <c r="V158" s="9">
        <v>0</v>
      </c>
      <c r="W158" s="5">
        <v>0</v>
      </c>
      <c r="X158" s="5">
        <v>0</v>
      </c>
      <c r="Y158" s="5">
        <v>1</v>
      </c>
      <c r="Z158" s="5">
        <v>0</v>
      </c>
      <c r="AA158" s="5">
        <v>0</v>
      </c>
      <c r="AB158" s="5" t="s">
        <v>207</v>
      </c>
      <c r="AC158" s="5">
        <f t="shared" si="6"/>
        <v>26</v>
      </c>
      <c r="AD158" s="5">
        <f t="shared" si="7"/>
        <v>1.04</v>
      </c>
      <c r="AE158" s="5">
        <v>2001</v>
      </c>
    </row>
    <row r="159" spans="1:31" ht="12.75">
      <c r="A159" s="1" t="s">
        <v>146</v>
      </c>
      <c r="B159" s="13">
        <v>4</v>
      </c>
      <c r="C159" s="9">
        <v>0</v>
      </c>
      <c r="D159" s="9">
        <v>0</v>
      </c>
      <c r="E159" s="9">
        <v>0</v>
      </c>
      <c r="F159" s="9">
        <v>2</v>
      </c>
      <c r="G159" s="9">
        <v>2</v>
      </c>
      <c r="H159" s="9">
        <v>1</v>
      </c>
      <c r="I159" s="9">
        <v>1</v>
      </c>
      <c r="J159" s="9">
        <v>1</v>
      </c>
      <c r="K159" s="9">
        <v>0</v>
      </c>
      <c r="L159" s="9">
        <v>2</v>
      </c>
      <c r="M159" s="9">
        <v>1</v>
      </c>
      <c r="N159" s="9">
        <v>0</v>
      </c>
      <c r="O159" s="9">
        <v>0</v>
      </c>
      <c r="P159" s="9">
        <v>0</v>
      </c>
      <c r="Q159" s="10">
        <v>0</v>
      </c>
      <c r="R159" s="9"/>
      <c r="S159" s="9">
        <v>1</v>
      </c>
      <c r="T159" s="9">
        <v>0</v>
      </c>
      <c r="U159" s="9">
        <v>1</v>
      </c>
      <c r="V159" s="9">
        <v>3</v>
      </c>
      <c r="W159" s="14">
        <v>4</v>
      </c>
      <c r="X159" s="5">
        <v>3</v>
      </c>
      <c r="Y159" s="5">
        <v>1</v>
      </c>
      <c r="Z159" s="14">
        <v>4</v>
      </c>
      <c r="AA159" s="5">
        <v>3</v>
      </c>
      <c r="AB159" s="5">
        <v>16</v>
      </c>
      <c r="AC159" s="5">
        <f t="shared" si="6"/>
        <v>34</v>
      </c>
      <c r="AD159" s="5">
        <f t="shared" si="7"/>
        <v>1.36</v>
      </c>
      <c r="AE159" s="5">
        <v>2003</v>
      </c>
    </row>
    <row r="160" spans="1:31" ht="12.75">
      <c r="A160" s="1" t="s">
        <v>187</v>
      </c>
      <c r="B160" s="9">
        <v>2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2</v>
      </c>
      <c r="O160" s="9">
        <v>0</v>
      </c>
      <c r="P160" s="9">
        <v>0</v>
      </c>
      <c r="Q160" s="10">
        <v>0</v>
      </c>
      <c r="R160" s="9"/>
      <c r="S160" s="9">
        <v>0</v>
      </c>
      <c r="T160" s="9">
        <v>0</v>
      </c>
      <c r="U160" s="9">
        <v>0</v>
      </c>
      <c r="V160" s="9">
        <v>0</v>
      </c>
      <c r="W160" s="5">
        <v>0</v>
      </c>
      <c r="X160" s="5">
        <v>6</v>
      </c>
      <c r="Y160" s="5">
        <v>0</v>
      </c>
      <c r="Z160" s="5">
        <v>0</v>
      </c>
      <c r="AA160" s="5">
        <v>0</v>
      </c>
      <c r="AB160" s="5"/>
      <c r="AC160" s="5">
        <f t="shared" si="6"/>
        <v>10</v>
      </c>
      <c r="AD160" s="5">
        <f t="shared" si="7"/>
        <v>0.4</v>
      </c>
      <c r="AE160" s="5"/>
    </row>
    <row r="161" spans="1:31" ht="12.75">
      <c r="A161" s="3" t="s">
        <v>147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2"/>
      <c r="R161" s="11"/>
      <c r="S161" s="11"/>
      <c r="T161" s="11"/>
      <c r="U161" s="11"/>
      <c r="V161" s="11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12.75">
      <c r="A162" s="1" t="s">
        <v>148</v>
      </c>
      <c r="B162" s="9">
        <v>62</v>
      </c>
      <c r="C162" s="9">
        <v>5</v>
      </c>
      <c r="D162" s="9">
        <v>60</v>
      </c>
      <c r="E162" s="9">
        <v>60</v>
      </c>
      <c r="F162" s="9">
        <v>28</v>
      </c>
      <c r="G162" s="9">
        <v>19</v>
      </c>
      <c r="H162" s="9">
        <v>91</v>
      </c>
      <c r="I162" s="9">
        <v>62</v>
      </c>
      <c r="J162" s="9">
        <v>77</v>
      </c>
      <c r="K162" s="9">
        <v>52</v>
      </c>
      <c r="L162" s="9">
        <v>99</v>
      </c>
      <c r="M162" s="9">
        <v>85</v>
      </c>
      <c r="N162" s="9">
        <v>41</v>
      </c>
      <c r="O162" s="9">
        <v>6</v>
      </c>
      <c r="P162" s="9">
        <v>61</v>
      </c>
      <c r="Q162" s="10">
        <v>80</v>
      </c>
      <c r="R162" s="9"/>
      <c r="S162" s="9">
        <v>1</v>
      </c>
      <c r="T162" s="9">
        <v>16</v>
      </c>
      <c r="U162" s="9">
        <v>0</v>
      </c>
      <c r="V162" s="9">
        <v>58</v>
      </c>
      <c r="W162" s="14">
        <v>205</v>
      </c>
      <c r="X162" s="5">
        <v>13</v>
      </c>
      <c r="Y162" s="5">
        <v>64</v>
      </c>
      <c r="Z162" s="5">
        <v>89</v>
      </c>
      <c r="AA162" s="5">
        <v>17</v>
      </c>
      <c r="AB162" s="5">
        <v>24</v>
      </c>
      <c r="AC162" s="5">
        <f t="shared" si="6"/>
        <v>1351</v>
      </c>
      <c r="AD162" s="5">
        <f t="shared" si="7"/>
        <v>54.04</v>
      </c>
      <c r="AE162" s="5">
        <v>2003</v>
      </c>
    </row>
    <row r="163" spans="1:31" ht="12.75">
      <c r="A163" s="3" t="s">
        <v>149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2"/>
      <c r="R163" s="11"/>
      <c r="S163" s="11"/>
      <c r="T163" s="11"/>
      <c r="U163" s="11"/>
      <c r="V163" s="11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12.75">
      <c r="A164" s="1" t="s">
        <v>150</v>
      </c>
      <c r="B164" s="9">
        <v>0</v>
      </c>
      <c r="C164" s="9" t="s">
        <v>186</v>
      </c>
      <c r="D164" s="9">
        <v>0</v>
      </c>
      <c r="E164" s="9">
        <v>1</v>
      </c>
      <c r="F164" s="9">
        <v>0</v>
      </c>
      <c r="G164" s="9">
        <v>0</v>
      </c>
      <c r="H164" s="9">
        <v>4</v>
      </c>
      <c r="I164" s="9">
        <v>0</v>
      </c>
      <c r="J164" s="9">
        <v>0</v>
      </c>
      <c r="K164" s="9">
        <v>0</v>
      </c>
      <c r="L164" s="9">
        <v>0</v>
      </c>
      <c r="M164" s="9">
        <v>3</v>
      </c>
      <c r="N164" s="9">
        <v>0</v>
      </c>
      <c r="O164" s="9">
        <v>1</v>
      </c>
      <c r="P164" s="9">
        <v>0</v>
      </c>
      <c r="Q164" s="10">
        <v>1</v>
      </c>
      <c r="R164" s="9"/>
      <c r="S164" s="9">
        <v>0</v>
      </c>
      <c r="T164" s="13">
        <v>22</v>
      </c>
      <c r="U164" s="9">
        <v>0</v>
      </c>
      <c r="V164" s="9">
        <v>0</v>
      </c>
      <c r="W164" s="5">
        <v>1</v>
      </c>
      <c r="X164" s="5">
        <v>2</v>
      </c>
      <c r="Y164" s="5">
        <v>0</v>
      </c>
      <c r="Z164" s="5">
        <v>0</v>
      </c>
      <c r="AA164" s="5">
        <v>1</v>
      </c>
      <c r="AB164" s="5" t="s">
        <v>192</v>
      </c>
      <c r="AC164" s="5">
        <f t="shared" si="6"/>
        <v>36</v>
      </c>
      <c r="AD164" s="5">
        <f t="shared" si="7"/>
        <v>1.44</v>
      </c>
      <c r="AE164" s="5">
        <v>2003</v>
      </c>
    </row>
    <row r="165" spans="1:31" ht="12.75">
      <c r="A165" s="1" t="s">
        <v>151</v>
      </c>
      <c r="B165" s="9">
        <v>0</v>
      </c>
      <c r="C165" s="9">
        <v>0</v>
      </c>
      <c r="D165" s="9">
        <v>0</v>
      </c>
      <c r="E165" s="13">
        <v>1</v>
      </c>
      <c r="F165" s="9">
        <v>0</v>
      </c>
      <c r="G165" s="9">
        <v>0</v>
      </c>
      <c r="H165" s="13">
        <v>1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10">
        <v>0</v>
      </c>
      <c r="R165" s="9"/>
      <c r="S165" s="9">
        <v>0</v>
      </c>
      <c r="T165" s="9">
        <v>0</v>
      </c>
      <c r="U165" s="9">
        <v>0</v>
      </c>
      <c r="V165" s="9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2</v>
      </c>
      <c r="AC165" s="5">
        <f t="shared" si="6"/>
        <v>2</v>
      </c>
      <c r="AD165" s="5">
        <f t="shared" si="7"/>
        <v>0.08</v>
      </c>
      <c r="AE165" s="5">
        <v>1983</v>
      </c>
    </row>
    <row r="166" spans="1:31" ht="12.75">
      <c r="A166" s="3" t="s">
        <v>152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2"/>
      <c r="R166" s="11"/>
      <c r="S166" s="11"/>
      <c r="T166" s="11"/>
      <c r="U166" s="11"/>
      <c r="V166" s="11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12.75">
      <c r="A167" s="1" t="s">
        <v>153</v>
      </c>
      <c r="B167" s="9">
        <v>9</v>
      </c>
      <c r="C167" s="9">
        <v>0</v>
      </c>
      <c r="D167" s="9">
        <v>7</v>
      </c>
      <c r="E167" s="9">
        <v>4</v>
      </c>
      <c r="F167" s="9">
        <v>5</v>
      </c>
      <c r="G167" s="9">
        <v>4</v>
      </c>
      <c r="H167" s="9">
        <v>33</v>
      </c>
      <c r="I167" s="9">
        <v>2</v>
      </c>
      <c r="J167" s="9">
        <v>14</v>
      </c>
      <c r="K167" s="9">
        <v>1</v>
      </c>
      <c r="L167" s="9">
        <v>19</v>
      </c>
      <c r="M167" s="9">
        <v>0</v>
      </c>
      <c r="N167" s="9">
        <v>5</v>
      </c>
      <c r="O167" s="9">
        <v>1</v>
      </c>
      <c r="P167" s="9">
        <v>3</v>
      </c>
      <c r="Q167" s="10">
        <v>0</v>
      </c>
      <c r="R167" s="9"/>
      <c r="S167" s="9">
        <v>11</v>
      </c>
      <c r="T167" s="9">
        <v>0</v>
      </c>
      <c r="U167" s="9">
        <v>11</v>
      </c>
      <c r="V167" s="9">
        <v>2</v>
      </c>
      <c r="W167" s="5">
        <v>1</v>
      </c>
      <c r="X167" s="5">
        <v>6</v>
      </c>
      <c r="Y167" s="5">
        <v>21</v>
      </c>
      <c r="Z167" s="5">
        <v>15</v>
      </c>
      <c r="AA167" s="5">
        <v>51</v>
      </c>
      <c r="AB167" s="5">
        <v>21</v>
      </c>
      <c r="AC167" s="5">
        <f t="shared" si="6"/>
        <v>225</v>
      </c>
      <c r="AD167" s="5">
        <f t="shared" si="7"/>
        <v>9</v>
      </c>
      <c r="AE167" s="5">
        <v>2003</v>
      </c>
    </row>
    <row r="168" spans="1:31" ht="12.75">
      <c r="A168" s="1" t="s">
        <v>154</v>
      </c>
      <c r="B168" s="9">
        <v>0</v>
      </c>
      <c r="C168" s="9">
        <v>0</v>
      </c>
      <c r="D168" s="9">
        <v>3</v>
      </c>
      <c r="E168" s="9">
        <v>6</v>
      </c>
      <c r="F168" s="9">
        <v>1</v>
      </c>
      <c r="G168" s="13">
        <v>10</v>
      </c>
      <c r="H168" s="9">
        <v>7</v>
      </c>
      <c r="I168" s="9">
        <v>0</v>
      </c>
      <c r="J168" s="9">
        <v>0</v>
      </c>
      <c r="K168" s="9">
        <v>0</v>
      </c>
      <c r="L168" s="9">
        <v>0</v>
      </c>
      <c r="M168" s="9">
        <v>3</v>
      </c>
      <c r="N168" s="9">
        <v>0</v>
      </c>
      <c r="O168" s="9">
        <v>0</v>
      </c>
      <c r="P168" s="9">
        <v>0</v>
      </c>
      <c r="Q168" s="10">
        <v>0</v>
      </c>
      <c r="R168" s="9"/>
      <c r="S168" s="9">
        <v>0</v>
      </c>
      <c r="T168" s="9">
        <v>0</v>
      </c>
      <c r="U168" s="9">
        <v>0</v>
      </c>
      <c r="V168" s="9">
        <v>0</v>
      </c>
      <c r="W168" s="5">
        <v>0</v>
      </c>
      <c r="X168" s="5">
        <v>0</v>
      </c>
      <c r="Y168" s="5">
        <v>1</v>
      </c>
      <c r="Z168" s="5">
        <v>0</v>
      </c>
      <c r="AA168" s="5">
        <v>1</v>
      </c>
      <c r="AB168" s="5">
        <v>8</v>
      </c>
      <c r="AC168" s="5">
        <f t="shared" si="6"/>
        <v>32</v>
      </c>
      <c r="AD168" s="5">
        <f t="shared" si="7"/>
        <v>1.28</v>
      </c>
      <c r="AE168" s="5">
        <v>2003</v>
      </c>
    </row>
    <row r="169" spans="1:31" ht="12.75">
      <c r="A169" s="1" t="s">
        <v>155</v>
      </c>
      <c r="B169" s="9">
        <v>0</v>
      </c>
      <c r="C169" s="9">
        <v>0</v>
      </c>
      <c r="D169" s="9">
        <v>0</v>
      </c>
      <c r="E169" s="13">
        <v>2</v>
      </c>
      <c r="F169" s="9">
        <v>1</v>
      </c>
      <c r="G169" s="9">
        <v>0</v>
      </c>
      <c r="H169" s="9">
        <v>0</v>
      </c>
      <c r="I169" s="9">
        <v>0</v>
      </c>
      <c r="J169" s="9">
        <v>1</v>
      </c>
      <c r="K169" s="9">
        <v>0</v>
      </c>
      <c r="L169" s="9">
        <v>0</v>
      </c>
      <c r="M169" s="13">
        <v>2</v>
      </c>
      <c r="N169" s="9">
        <v>0</v>
      </c>
      <c r="O169" s="9">
        <v>0</v>
      </c>
      <c r="P169" s="9">
        <v>0</v>
      </c>
      <c r="Q169" s="10">
        <v>0</v>
      </c>
      <c r="R169" s="9"/>
      <c r="S169" s="9">
        <v>0</v>
      </c>
      <c r="T169" s="9">
        <v>0</v>
      </c>
      <c r="U169" s="9">
        <v>0</v>
      </c>
      <c r="V169" s="9">
        <v>0</v>
      </c>
      <c r="W169" s="5">
        <v>0</v>
      </c>
      <c r="X169" s="5">
        <v>0</v>
      </c>
      <c r="Y169" s="5">
        <v>0</v>
      </c>
      <c r="Z169" s="5">
        <v>1</v>
      </c>
      <c r="AA169" s="14">
        <v>2</v>
      </c>
      <c r="AB169" s="5">
        <v>6</v>
      </c>
      <c r="AC169" s="5">
        <f t="shared" si="6"/>
        <v>9</v>
      </c>
      <c r="AD169" s="5">
        <f t="shared" si="7"/>
        <v>0.36</v>
      </c>
      <c r="AE169" s="5">
        <v>2003</v>
      </c>
    </row>
    <row r="170" spans="1:31" ht="12.75">
      <c r="A170" s="1" t="s">
        <v>156</v>
      </c>
      <c r="B170" s="13">
        <v>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13">
        <v>1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10">
        <v>0</v>
      </c>
      <c r="R170" s="9"/>
      <c r="S170" s="9">
        <v>0</v>
      </c>
      <c r="T170" s="9">
        <v>0</v>
      </c>
      <c r="U170" s="9">
        <v>0</v>
      </c>
      <c r="V170" s="13">
        <v>1</v>
      </c>
      <c r="W170" s="14">
        <v>1</v>
      </c>
      <c r="X170" s="5">
        <v>0</v>
      </c>
      <c r="Y170" s="5">
        <v>0</v>
      </c>
      <c r="Z170" s="5">
        <v>0</v>
      </c>
      <c r="AA170" s="14">
        <v>1</v>
      </c>
      <c r="AB170" s="5">
        <v>5</v>
      </c>
      <c r="AC170" s="5">
        <f t="shared" si="6"/>
        <v>5</v>
      </c>
      <c r="AD170" s="5">
        <f t="shared" si="7"/>
        <v>0.2</v>
      </c>
      <c r="AE170" s="5">
        <v>2003</v>
      </c>
    </row>
    <row r="171" spans="1:31" ht="12.75">
      <c r="A171" s="1" t="s">
        <v>157</v>
      </c>
      <c r="B171" s="9">
        <v>25</v>
      </c>
      <c r="C171" s="9">
        <v>6</v>
      </c>
      <c r="D171" s="9">
        <v>10</v>
      </c>
      <c r="E171" s="9">
        <v>25</v>
      </c>
      <c r="F171" s="9">
        <v>2</v>
      </c>
      <c r="G171" s="9">
        <v>26</v>
      </c>
      <c r="H171" s="9">
        <v>43</v>
      </c>
      <c r="I171" s="9">
        <v>27</v>
      </c>
      <c r="J171" s="9">
        <v>43</v>
      </c>
      <c r="K171" s="9">
        <v>4</v>
      </c>
      <c r="L171" s="9">
        <v>14</v>
      </c>
      <c r="M171" s="9">
        <v>5</v>
      </c>
      <c r="N171" s="9">
        <v>1</v>
      </c>
      <c r="O171" s="9">
        <v>4</v>
      </c>
      <c r="P171" s="9">
        <v>6</v>
      </c>
      <c r="Q171" s="10">
        <v>9</v>
      </c>
      <c r="R171" s="9"/>
      <c r="S171" s="9">
        <v>1</v>
      </c>
      <c r="T171" s="9">
        <v>2</v>
      </c>
      <c r="U171" s="9">
        <v>1</v>
      </c>
      <c r="V171" s="9">
        <v>7</v>
      </c>
      <c r="W171" s="5">
        <v>10</v>
      </c>
      <c r="X171" s="5">
        <v>6</v>
      </c>
      <c r="Y171" s="5">
        <v>20</v>
      </c>
      <c r="Z171" s="5">
        <v>32</v>
      </c>
      <c r="AA171" s="14">
        <v>57</v>
      </c>
      <c r="AB171" s="5">
        <v>25</v>
      </c>
      <c r="AC171" s="5">
        <f t="shared" si="6"/>
        <v>386</v>
      </c>
      <c r="AD171" s="5">
        <f t="shared" si="7"/>
        <v>15.44</v>
      </c>
      <c r="AE171" s="5">
        <v>2003</v>
      </c>
    </row>
    <row r="172" spans="1:31" ht="12.75">
      <c r="A172" s="1" t="s">
        <v>211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10">
        <v>0</v>
      </c>
      <c r="R172" s="9"/>
      <c r="S172" s="9">
        <v>0</v>
      </c>
      <c r="T172" s="9">
        <v>0</v>
      </c>
      <c r="U172" s="9">
        <v>0</v>
      </c>
      <c r="V172" s="9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1</v>
      </c>
      <c r="AC172" s="5">
        <f t="shared" si="6"/>
        <v>0</v>
      </c>
      <c r="AD172" s="5" t="s">
        <v>228</v>
      </c>
      <c r="AE172" s="5">
        <v>2001</v>
      </c>
    </row>
    <row r="173" spans="1:31" ht="12.75">
      <c r="A173" s="1" t="s">
        <v>158</v>
      </c>
      <c r="B173" s="9">
        <v>0</v>
      </c>
      <c r="C173" s="9">
        <v>0</v>
      </c>
      <c r="D173" s="9">
        <v>0</v>
      </c>
      <c r="E173" s="9">
        <v>2</v>
      </c>
      <c r="F173" s="9">
        <v>2</v>
      </c>
      <c r="G173" s="9">
        <v>1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10">
        <v>0</v>
      </c>
      <c r="R173" s="9"/>
      <c r="S173" s="9">
        <v>0</v>
      </c>
      <c r="T173" s="9">
        <v>3</v>
      </c>
      <c r="U173" s="9">
        <v>0</v>
      </c>
      <c r="V173" s="9">
        <v>0</v>
      </c>
      <c r="W173" s="5">
        <v>0</v>
      </c>
      <c r="X173" s="5">
        <v>0</v>
      </c>
      <c r="Y173" s="5">
        <v>0</v>
      </c>
      <c r="Z173" s="5">
        <v>0</v>
      </c>
      <c r="AA173" s="14">
        <v>6</v>
      </c>
      <c r="AB173" s="5">
        <v>5</v>
      </c>
      <c r="AC173" s="5">
        <f t="shared" si="6"/>
        <v>14</v>
      </c>
      <c r="AD173" s="5">
        <f t="shared" si="7"/>
        <v>0.56</v>
      </c>
      <c r="AE173" s="5">
        <v>2003</v>
      </c>
    </row>
    <row r="174" spans="1:31" ht="12.75">
      <c r="A174" s="1" t="s">
        <v>159</v>
      </c>
      <c r="B174" s="9">
        <v>0</v>
      </c>
      <c r="C174" s="13">
        <v>2</v>
      </c>
      <c r="D174" s="9">
        <v>1</v>
      </c>
      <c r="E174" s="9">
        <v>0</v>
      </c>
      <c r="F174" s="9">
        <v>0</v>
      </c>
      <c r="G174" s="9">
        <v>1</v>
      </c>
      <c r="H174" s="9">
        <v>1</v>
      </c>
      <c r="I174" s="9">
        <v>1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10">
        <v>0</v>
      </c>
      <c r="R174" s="9"/>
      <c r="S174" s="9">
        <v>0</v>
      </c>
      <c r="T174" s="9">
        <v>0</v>
      </c>
      <c r="U174" s="9">
        <v>0</v>
      </c>
      <c r="V174" s="9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5</v>
      </c>
      <c r="AC174" s="5">
        <f t="shared" si="6"/>
        <v>6</v>
      </c>
      <c r="AD174" s="5">
        <f t="shared" si="7"/>
        <v>0.24</v>
      </c>
      <c r="AE174" s="5">
        <v>1984</v>
      </c>
    </row>
    <row r="175" spans="1:31" ht="12.75">
      <c r="A175" s="1" t="s">
        <v>160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13">
        <v>1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10">
        <v>0</v>
      </c>
      <c r="R175" s="9"/>
      <c r="S175" s="9">
        <v>0</v>
      </c>
      <c r="T175" s="9">
        <v>0</v>
      </c>
      <c r="U175" s="9">
        <v>0</v>
      </c>
      <c r="V175" s="13">
        <v>1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2</v>
      </c>
      <c r="AC175" s="5">
        <f t="shared" si="6"/>
        <v>2</v>
      </c>
      <c r="AD175" s="5">
        <f t="shared" si="7"/>
        <v>0.08</v>
      </c>
      <c r="AE175" s="5">
        <v>1997</v>
      </c>
    </row>
    <row r="176" spans="1:31" ht="12.75">
      <c r="A176" s="1" t="s">
        <v>161</v>
      </c>
      <c r="B176" s="9">
        <v>0</v>
      </c>
      <c r="C176" s="9">
        <v>0</v>
      </c>
      <c r="D176" s="13">
        <v>4</v>
      </c>
      <c r="E176" s="9">
        <v>1</v>
      </c>
      <c r="F176" s="9" t="s">
        <v>186</v>
      </c>
      <c r="G176" s="9">
        <v>0</v>
      </c>
      <c r="H176" s="9">
        <v>0</v>
      </c>
      <c r="I176" s="9">
        <v>1</v>
      </c>
      <c r="J176" s="9">
        <v>1</v>
      </c>
      <c r="K176" s="9">
        <v>0</v>
      </c>
      <c r="L176" s="9">
        <v>1</v>
      </c>
      <c r="M176" s="9">
        <v>0</v>
      </c>
      <c r="N176" s="9">
        <v>0</v>
      </c>
      <c r="O176" s="9">
        <v>0</v>
      </c>
      <c r="P176" s="9">
        <v>0</v>
      </c>
      <c r="Q176" s="10">
        <v>1</v>
      </c>
      <c r="R176" s="9"/>
      <c r="S176" s="9">
        <v>0</v>
      </c>
      <c r="T176" s="9">
        <v>0</v>
      </c>
      <c r="U176" s="9">
        <v>0</v>
      </c>
      <c r="V176" s="9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 t="s">
        <v>196</v>
      </c>
      <c r="AC176" s="5">
        <f t="shared" si="6"/>
        <v>9</v>
      </c>
      <c r="AD176" s="5">
        <f t="shared" si="7"/>
        <v>0.36</v>
      </c>
      <c r="AE176" s="5">
        <v>1992</v>
      </c>
    </row>
    <row r="177" spans="1:31" ht="12.75">
      <c r="A177" s="1" t="s">
        <v>162</v>
      </c>
      <c r="B177" s="9">
        <v>1</v>
      </c>
      <c r="C177" s="9" t="s">
        <v>186</v>
      </c>
      <c r="D177" s="9">
        <v>16</v>
      </c>
      <c r="E177" s="9">
        <v>9</v>
      </c>
      <c r="F177" s="9">
        <v>9</v>
      </c>
      <c r="G177" s="9">
        <v>0</v>
      </c>
      <c r="H177" s="9">
        <v>0</v>
      </c>
      <c r="I177" s="9">
        <v>0</v>
      </c>
      <c r="J177" s="9">
        <v>1</v>
      </c>
      <c r="K177" s="9">
        <v>0</v>
      </c>
      <c r="L177" s="9">
        <v>1</v>
      </c>
      <c r="M177" s="9">
        <v>2</v>
      </c>
      <c r="N177" s="9">
        <v>0</v>
      </c>
      <c r="O177" s="9">
        <v>0</v>
      </c>
      <c r="P177" s="9">
        <v>0</v>
      </c>
      <c r="Q177" s="10">
        <v>6</v>
      </c>
      <c r="R177" s="9"/>
      <c r="S177" s="9">
        <v>3</v>
      </c>
      <c r="T177" s="13">
        <v>37</v>
      </c>
      <c r="U177" s="9">
        <v>0</v>
      </c>
      <c r="V177" s="9">
        <v>2</v>
      </c>
      <c r="W177" s="5">
        <v>1</v>
      </c>
      <c r="X177" s="5">
        <v>1</v>
      </c>
      <c r="Y177" s="5">
        <v>2</v>
      </c>
      <c r="Z177" s="5" t="s">
        <v>186</v>
      </c>
      <c r="AA177" s="5">
        <v>6</v>
      </c>
      <c r="AB177" s="5" t="s">
        <v>235</v>
      </c>
      <c r="AC177" s="5">
        <f t="shared" si="6"/>
        <v>97</v>
      </c>
      <c r="AD177" s="5">
        <f t="shared" si="7"/>
        <v>3.88</v>
      </c>
      <c r="AE177" s="5">
        <v>2003</v>
      </c>
    </row>
    <row r="178" spans="1:31" ht="12.75">
      <c r="A178" s="1" t="s">
        <v>163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1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 t="s">
        <v>186</v>
      </c>
      <c r="N178" s="9">
        <v>0</v>
      </c>
      <c r="O178" s="9">
        <v>1</v>
      </c>
      <c r="P178" s="9">
        <v>0</v>
      </c>
      <c r="Q178" s="10">
        <v>0</v>
      </c>
      <c r="R178" s="9"/>
      <c r="S178" s="9">
        <v>0</v>
      </c>
      <c r="T178" s="9">
        <v>0</v>
      </c>
      <c r="U178" s="9">
        <v>0</v>
      </c>
      <c r="V178" s="9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 t="s">
        <v>198</v>
      </c>
      <c r="AC178" s="5">
        <f t="shared" si="6"/>
        <v>2</v>
      </c>
      <c r="AD178" s="5">
        <f t="shared" si="7"/>
        <v>0.08</v>
      </c>
      <c r="AE178" s="5">
        <v>1990</v>
      </c>
    </row>
    <row r="179" spans="1:31" ht="12.75">
      <c r="A179" s="1" t="s">
        <v>164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1</v>
      </c>
      <c r="O179" s="9">
        <v>0</v>
      </c>
      <c r="P179" s="9">
        <v>0</v>
      </c>
      <c r="Q179" s="10">
        <v>0</v>
      </c>
      <c r="R179" s="9"/>
      <c r="S179" s="9">
        <v>3</v>
      </c>
      <c r="T179" s="9">
        <v>0</v>
      </c>
      <c r="U179" s="9">
        <v>0</v>
      </c>
      <c r="V179" s="9">
        <v>0</v>
      </c>
      <c r="W179" s="5">
        <v>0</v>
      </c>
      <c r="X179" s="5">
        <v>5</v>
      </c>
      <c r="Y179" s="5">
        <v>0</v>
      </c>
      <c r="Z179" s="5">
        <v>0</v>
      </c>
      <c r="AA179" s="5">
        <v>0</v>
      </c>
      <c r="AB179" s="5">
        <v>0</v>
      </c>
      <c r="AC179" s="5">
        <f>SUM(B179:AB179)</f>
        <v>9</v>
      </c>
      <c r="AD179" s="5">
        <f t="shared" si="7"/>
        <v>0.36</v>
      </c>
      <c r="AE179" s="5"/>
    </row>
    <row r="180" spans="1:31" ht="12.75">
      <c r="A180" s="1" t="s">
        <v>165</v>
      </c>
      <c r="B180" s="9">
        <v>5</v>
      </c>
      <c r="C180" s="9">
        <v>2</v>
      </c>
      <c r="D180" s="9">
        <v>8</v>
      </c>
      <c r="E180" s="9">
        <v>4</v>
      </c>
      <c r="F180" s="9">
        <v>7</v>
      </c>
      <c r="G180" s="9">
        <v>5</v>
      </c>
      <c r="H180" s="9">
        <v>4</v>
      </c>
      <c r="I180" s="9">
        <v>5</v>
      </c>
      <c r="J180" s="9">
        <v>3</v>
      </c>
      <c r="K180" s="9">
        <v>0</v>
      </c>
      <c r="L180" s="9">
        <v>5</v>
      </c>
      <c r="M180" s="9">
        <v>3</v>
      </c>
      <c r="N180" s="9">
        <v>3</v>
      </c>
      <c r="O180" s="9">
        <v>8</v>
      </c>
      <c r="P180" s="9">
        <v>5</v>
      </c>
      <c r="Q180" s="10">
        <v>3</v>
      </c>
      <c r="R180" s="9"/>
      <c r="S180" s="9">
        <v>9</v>
      </c>
      <c r="T180" s="9">
        <v>0</v>
      </c>
      <c r="U180" s="9">
        <v>0</v>
      </c>
      <c r="V180" s="9">
        <v>0</v>
      </c>
      <c r="W180" s="5">
        <v>12</v>
      </c>
      <c r="X180" s="5">
        <v>1</v>
      </c>
      <c r="Y180" s="14">
        <v>27</v>
      </c>
      <c r="Z180" s="5">
        <v>16</v>
      </c>
      <c r="AA180" s="5">
        <v>26</v>
      </c>
      <c r="AB180" s="5">
        <v>21</v>
      </c>
      <c r="AC180" s="5">
        <f t="shared" si="6"/>
        <v>161</v>
      </c>
      <c r="AD180" s="5">
        <f t="shared" si="7"/>
        <v>6.44</v>
      </c>
      <c r="AE180" s="5">
        <v>2003</v>
      </c>
    </row>
    <row r="181" spans="1:31" ht="12.75">
      <c r="A181" s="1" t="s">
        <v>166</v>
      </c>
      <c r="B181" s="9">
        <v>168</v>
      </c>
      <c r="C181" s="9">
        <v>35</v>
      </c>
      <c r="D181" s="9">
        <v>156</v>
      </c>
      <c r="E181" s="9">
        <v>47</v>
      </c>
      <c r="F181" s="9">
        <v>210</v>
      </c>
      <c r="G181" s="9">
        <v>105</v>
      </c>
      <c r="H181" s="9">
        <v>272</v>
      </c>
      <c r="I181" s="9">
        <v>95</v>
      </c>
      <c r="J181" s="9">
        <v>106</v>
      </c>
      <c r="K181" s="9">
        <v>27</v>
      </c>
      <c r="L181" s="9">
        <v>124</v>
      </c>
      <c r="M181" s="9">
        <v>90</v>
      </c>
      <c r="N181" s="13">
        <v>276</v>
      </c>
      <c r="O181" s="9">
        <v>101</v>
      </c>
      <c r="P181" s="9">
        <v>150</v>
      </c>
      <c r="Q181" s="10">
        <v>107</v>
      </c>
      <c r="R181" s="9"/>
      <c r="S181" s="9">
        <v>117</v>
      </c>
      <c r="T181" s="9">
        <v>68</v>
      </c>
      <c r="U181" s="9">
        <v>35</v>
      </c>
      <c r="V181" s="9">
        <v>75</v>
      </c>
      <c r="W181" s="5">
        <v>47</v>
      </c>
      <c r="X181" s="5">
        <v>76</v>
      </c>
      <c r="Y181" s="5">
        <v>97</v>
      </c>
      <c r="Z181" s="5">
        <v>99</v>
      </c>
      <c r="AA181" s="5">
        <v>183</v>
      </c>
      <c r="AB181" s="5">
        <v>25</v>
      </c>
      <c r="AC181" s="5">
        <f t="shared" si="6"/>
        <v>2866</v>
      </c>
      <c r="AD181" s="5">
        <f t="shared" si="7"/>
        <v>114.64</v>
      </c>
      <c r="AE181" s="5">
        <v>2003</v>
      </c>
    </row>
    <row r="182" spans="1:31" ht="12.75">
      <c r="A182" s="1" t="s">
        <v>220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10">
        <v>0</v>
      </c>
      <c r="R182" s="9"/>
      <c r="S182" s="9">
        <v>0</v>
      </c>
      <c r="T182" s="9">
        <v>0</v>
      </c>
      <c r="U182" s="9">
        <v>0</v>
      </c>
      <c r="V182" s="9">
        <v>0</v>
      </c>
      <c r="W182" s="5">
        <v>0</v>
      </c>
      <c r="X182" s="5">
        <v>0</v>
      </c>
      <c r="Y182" s="5">
        <v>0</v>
      </c>
      <c r="Z182" s="5">
        <v>4</v>
      </c>
      <c r="AA182" s="5">
        <v>0</v>
      </c>
      <c r="AB182" s="5">
        <v>1</v>
      </c>
      <c r="AC182" s="5">
        <f>SUM(B182:AA182)</f>
        <v>4</v>
      </c>
      <c r="AD182" s="5">
        <f t="shared" si="7"/>
        <v>0.16</v>
      </c>
      <c r="AE182" s="5">
        <v>2002</v>
      </c>
    </row>
    <row r="183" spans="1:31" ht="12.75">
      <c r="A183" s="1" t="s">
        <v>234</v>
      </c>
      <c r="B183" s="9">
        <v>0</v>
      </c>
      <c r="C183" s="9">
        <v>0</v>
      </c>
      <c r="D183" s="9">
        <v>0</v>
      </c>
      <c r="E183" s="9">
        <v>5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10">
        <v>0</v>
      </c>
      <c r="R183" s="9"/>
      <c r="S183" s="9">
        <v>0</v>
      </c>
      <c r="T183" s="9">
        <v>0</v>
      </c>
      <c r="U183" s="9">
        <v>0</v>
      </c>
      <c r="V183" s="9">
        <v>0</v>
      </c>
      <c r="W183" s="5">
        <v>6</v>
      </c>
      <c r="X183" s="5">
        <v>19</v>
      </c>
      <c r="Y183" s="5">
        <v>0</v>
      </c>
      <c r="Z183" s="5">
        <v>0</v>
      </c>
      <c r="AA183" s="5">
        <v>143</v>
      </c>
      <c r="AB183" s="5"/>
      <c r="AC183" s="5">
        <f t="shared" si="6"/>
        <v>173</v>
      </c>
      <c r="AD183" s="5">
        <f t="shared" si="7"/>
        <v>6.92</v>
      </c>
      <c r="AE183" s="5"/>
    </row>
    <row r="184" spans="1:31" ht="12.75">
      <c r="A184" s="1" t="s">
        <v>167</v>
      </c>
      <c r="B184" s="9">
        <v>0</v>
      </c>
      <c r="C184" s="9">
        <v>0</v>
      </c>
      <c r="D184" s="9">
        <v>0</v>
      </c>
      <c r="E184" s="9">
        <v>0</v>
      </c>
      <c r="F184" s="13">
        <v>1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10">
        <v>0</v>
      </c>
      <c r="R184" s="9"/>
      <c r="S184" s="9">
        <v>0</v>
      </c>
      <c r="T184" s="9">
        <v>0</v>
      </c>
      <c r="U184" s="9">
        <v>0</v>
      </c>
      <c r="V184" s="9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1</v>
      </c>
      <c r="AC184" s="5">
        <f t="shared" si="6"/>
        <v>1</v>
      </c>
      <c r="AD184" s="5">
        <f t="shared" si="7"/>
        <v>0.04</v>
      </c>
      <c r="AE184" s="5">
        <v>1981</v>
      </c>
    </row>
    <row r="185" spans="1:31" ht="12.75">
      <c r="A185" s="1" t="s">
        <v>168</v>
      </c>
      <c r="B185" s="9">
        <v>0</v>
      </c>
      <c r="C185" s="9">
        <v>0</v>
      </c>
      <c r="D185" s="9">
        <v>0</v>
      </c>
      <c r="E185" s="13">
        <v>1</v>
      </c>
      <c r="F185" s="9">
        <v>0</v>
      </c>
      <c r="G185" s="9">
        <v>0</v>
      </c>
      <c r="H185" s="9">
        <v>0</v>
      </c>
      <c r="I185" s="13">
        <v>1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10">
        <v>0</v>
      </c>
      <c r="R185" s="9"/>
      <c r="S185" s="9">
        <v>0</v>
      </c>
      <c r="T185" s="9">
        <v>0</v>
      </c>
      <c r="U185" s="9">
        <v>0</v>
      </c>
      <c r="V185" s="9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2</v>
      </c>
      <c r="AC185" s="5">
        <f t="shared" si="6"/>
        <v>2</v>
      </c>
      <c r="AD185" s="5">
        <f t="shared" si="7"/>
        <v>0.08</v>
      </c>
      <c r="AE185" s="5">
        <v>1984</v>
      </c>
    </row>
    <row r="186" spans="1:31" ht="12.75">
      <c r="A186" s="3" t="s">
        <v>169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2" t="s">
        <v>185</v>
      </c>
      <c r="R186" s="11"/>
      <c r="S186" s="11" t="s">
        <v>185</v>
      </c>
      <c r="T186" s="11"/>
      <c r="U186" s="11"/>
      <c r="V186" s="11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12.75">
      <c r="A187" s="1" t="s">
        <v>170</v>
      </c>
      <c r="B187" s="9">
        <v>0</v>
      </c>
      <c r="C187" s="9">
        <v>0</v>
      </c>
      <c r="D187" s="9">
        <v>3</v>
      </c>
      <c r="E187" s="9">
        <v>12</v>
      </c>
      <c r="F187" s="9">
        <v>0</v>
      </c>
      <c r="G187" s="9">
        <v>0</v>
      </c>
      <c r="H187" s="9">
        <v>0</v>
      </c>
      <c r="I187" s="9">
        <v>1</v>
      </c>
      <c r="J187" s="9">
        <v>0</v>
      </c>
      <c r="K187" s="9">
        <v>2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10">
        <v>0</v>
      </c>
      <c r="R187" s="9"/>
      <c r="S187" s="9">
        <v>0</v>
      </c>
      <c r="T187" s="9">
        <v>0</v>
      </c>
      <c r="U187" s="9">
        <v>0</v>
      </c>
      <c r="V187" s="9">
        <v>0</v>
      </c>
      <c r="W187" s="5">
        <v>0</v>
      </c>
      <c r="X187" s="5">
        <v>0</v>
      </c>
      <c r="Y187" s="5">
        <v>1</v>
      </c>
      <c r="Z187" s="5">
        <v>1</v>
      </c>
      <c r="AA187" s="14">
        <v>96</v>
      </c>
      <c r="AB187" s="5">
        <v>7</v>
      </c>
      <c r="AC187" s="5">
        <f t="shared" si="6"/>
        <v>116</v>
      </c>
      <c r="AD187" s="5">
        <f t="shared" si="7"/>
        <v>4.64</v>
      </c>
      <c r="AE187" s="5">
        <v>2003</v>
      </c>
    </row>
    <row r="188" spans="1:31" ht="12.75">
      <c r="A188" s="1" t="s">
        <v>171</v>
      </c>
      <c r="B188" s="13">
        <v>16</v>
      </c>
      <c r="C188" s="9">
        <v>0</v>
      </c>
      <c r="D188" s="9">
        <v>3</v>
      </c>
      <c r="E188" s="9">
        <v>0</v>
      </c>
      <c r="F188" s="9">
        <v>0</v>
      </c>
      <c r="G188" s="9">
        <v>1</v>
      </c>
      <c r="H188" s="9">
        <v>2</v>
      </c>
      <c r="I188" s="9">
        <v>0</v>
      </c>
      <c r="J188" s="9">
        <v>0</v>
      </c>
      <c r="K188" s="9">
        <v>0</v>
      </c>
      <c r="L188" s="9">
        <v>0</v>
      </c>
      <c r="M188" s="9">
        <v>1</v>
      </c>
      <c r="N188" s="9">
        <v>0</v>
      </c>
      <c r="O188" s="9">
        <v>0</v>
      </c>
      <c r="P188" s="9">
        <v>0</v>
      </c>
      <c r="Q188" s="10">
        <v>0</v>
      </c>
      <c r="R188" s="9"/>
      <c r="S188" s="9">
        <v>0</v>
      </c>
      <c r="T188" s="9">
        <v>0</v>
      </c>
      <c r="U188" s="9">
        <v>0</v>
      </c>
      <c r="V188" s="9">
        <v>0</v>
      </c>
      <c r="W188" s="5">
        <v>0</v>
      </c>
      <c r="X188" s="5">
        <v>0</v>
      </c>
      <c r="Y188" s="5">
        <v>2</v>
      </c>
      <c r="Z188" s="5">
        <v>2</v>
      </c>
      <c r="AA188" s="5">
        <v>2</v>
      </c>
      <c r="AB188" s="5">
        <v>8</v>
      </c>
      <c r="AC188" s="5">
        <f t="shared" si="6"/>
        <v>29</v>
      </c>
      <c r="AD188" s="5">
        <f t="shared" si="7"/>
        <v>1.16</v>
      </c>
      <c r="AE188" s="5">
        <v>2003</v>
      </c>
    </row>
    <row r="189" spans="1:31" ht="12.75">
      <c r="A189" s="1" t="s">
        <v>172</v>
      </c>
      <c r="B189" s="9">
        <v>0</v>
      </c>
      <c r="C189" s="13">
        <v>1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10">
        <v>0</v>
      </c>
      <c r="R189" s="9"/>
      <c r="S189" s="9">
        <v>0</v>
      </c>
      <c r="T189" s="9">
        <v>0</v>
      </c>
      <c r="U189" s="9">
        <v>0</v>
      </c>
      <c r="V189" s="9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1</v>
      </c>
      <c r="AC189" s="5">
        <f t="shared" si="6"/>
        <v>1</v>
      </c>
      <c r="AD189" s="5">
        <f t="shared" si="7"/>
        <v>0.04</v>
      </c>
      <c r="AE189" s="5">
        <v>1978</v>
      </c>
    </row>
    <row r="190" spans="1:31" ht="12.75">
      <c r="A190" s="1" t="s">
        <v>173</v>
      </c>
      <c r="B190" s="9">
        <v>40</v>
      </c>
      <c r="C190" s="9">
        <v>8</v>
      </c>
      <c r="D190" s="9" t="s">
        <v>186</v>
      </c>
      <c r="E190" s="9">
        <v>21</v>
      </c>
      <c r="F190" s="9">
        <v>1</v>
      </c>
      <c r="G190" s="9">
        <v>5</v>
      </c>
      <c r="H190" s="9">
        <v>7</v>
      </c>
      <c r="I190" s="13">
        <v>92</v>
      </c>
      <c r="J190" s="9">
        <v>0</v>
      </c>
      <c r="K190" s="9">
        <v>7</v>
      </c>
      <c r="L190" s="9">
        <v>32</v>
      </c>
      <c r="M190" s="9">
        <v>3</v>
      </c>
      <c r="N190" s="9">
        <v>1</v>
      </c>
      <c r="O190" s="9">
        <v>0</v>
      </c>
      <c r="P190" s="9">
        <v>28</v>
      </c>
      <c r="Q190" s="10">
        <v>16</v>
      </c>
      <c r="R190" s="9" t="s">
        <v>185</v>
      </c>
      <c r="S190" s="9">
        <v>0</v>
      </c>
      <c r="T190" s="9">
        <v>9</v>
      </c>
      <c r="U190" s="9">
        <v>0</v>
      </c>
      <c r="V190" s="9">
        <v>25</v>
      </c>
      <c r="W190" s="5">
        <v>0</v>
      </c>
      <c r="X190" s="5">
        <v>22</v>
      </c>
      <c r="Y190" s="5">
        <v>25</v>
      </c>
      <c r="Z190" s="5">
        <v>4</v>
      </c>
      <c r="AA190" s="5" t="s">
        <v>186</v>
      </c>
      <c r="AB190" s="5" t="s">
        <v>238</v>
      </c>
      <c r="AC190" s="5">
        <f aca="true" t="shared" si="8" ref="AC190:AC204">SUM(B190:AA190)</f>
        <v>346</v>
      </c>
      <c r="AD190" s="5">
        <f t="shared" si="7"/>
        <v>13.84</v>
      </c>
      <c r="AE190" s="5">
        <v>2003</v>
      </c>
    </row>
    <row r="191" spans="1:31" ht="12.75">
      <c r="A191" s="1" t="s">
        <v>189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 t="s">
        <v>185</v>
      </c>
      <c r="S191" s="9">
        <v>0</v>
      </c>
      <c r="T191" s="9">
        <v>0</v>
      </c>
      <c r="U191" s="9">
        <v>0</v>
      </c>
      <c r="V191" s="13">
        <v>55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1</v>
      </c>
      <c r="AC191" s="5">
        <f t="shared" si="8"/>
        <v>55</v>
      </c>
      <c r="AD191" s="5">
        <f t="shared" si="7"/>
        <v>2.2</v>
      </c>
      <c r="AE191" s="5">
        <v>1997</v>
      </c>
    </row>
    <row r="192" spans="1:31" ht="12.75">
      <c r="A192" s="3" t="s">
        <v>174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2" t="s">
        <v>185</v>
      </c>
      <c r="R192" s="11"/>
      <c r="S192" s="11" t="s">
        <v>185</v>
      </c>
      <c r="T192" s="11"/>
      <c r="U192" s="11"/>
      <c r="V192" s="11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12.75">
      <c r="A193" s="1" t="s">
        <v>237</v>
      </c>
      <c r="B193" s="9">
        <v>0</v>
      </c>
      <c r="C193" s="9">
        <v>0</v>
      </c>
      <c r="D193" s="9">
        <v>0</v>
      </c>
      <c r="E193" s="9">
        <v>0</v>
      </c>
      <c r="F193" s="9">
        <v>60</v>
      </c>
      <c r="G193" s="9">
        <v>0</v>
      </c>
      <c r="H193" s="9">
        <v>0</v>
      </c>
      <c r="I193" s="9">
        <v>0</v>
      </c>
      <c r="J193" s="9">
        <v>3</v>
      </c>
      <c r="K193" s="13">
        <v>75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10">
        <v>0</v>
      </c>
      <c r="R193" s="9"/>
      <c r="S193" s="9">
        <v>0</v>
      </c>
      <c r="T193" s="9">
        <v>0</v>
      </c>
      <c r="U193" s="9">
        <v>0</v>
      </c>
      <c r="V193" s="9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3</v>
      </c>
      <c r="AC193" s="5">
        <f t="shared" si="8"/>
        <v>138</v>
      </c>
      <c r="AD193" s="5">
        <f t="shared" si="7"/>
        <v>5.52</v>
      </c>
      <c r="AE193" s="5">
        <v>1986</v>
      </c>
    </row>
    <row r="194" spans="1:31" ht="12.75">
      <c r="A194" s="1" t="s">
        <v>175</v>
      </c>
      <c r="B194" s="9">
        <v>3</v>
      </c>
      <c r="C194" s="9">
        <v>0</v>
      </c>
      <c r="D194" s="9">
        <v>0</v>
      </c>
      <c r="E194" s="13">
        <v>4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10">
        <v>0</v>
      </c>
      <c r="R194" s="9"/>
      <c r="S194" s="9">
        <v>0</v>
      </c>
      <c r="T194" s="9">
        <v>0</v>
      </c>
      <c r="U194" s="9">
        <v>0</v>
      </c>
      <c r="V194" s="9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2</v>
      </c>
      <c r="AC194" s="5">
        <f t="shared" si="8"/>
        <v>7</v>
      </c>
      <c r="AD194" s="5">
        <f t="shared" si="7"/>
        <v>0.28</v>
      </c>
      <c r="AE194" s="5">
        <v>1980</v>
      </c>
    </row>
    <row r="195" spans="1:31" ht="12.75">
      <c r="A195" s="1" t="s">
        <v>176</v>
      </c>
      <c r="B195" s="9">
        <v>0</v>
      </c>
      <c r="C195" s="9">
        <v>3</v>
      </c>
      <c r="D195" s="9">
        <v>2</v>
      </c>
      <c r="E195" s="13">
        <v>214</v>
      </c>
      <c r="F195" s="9">
        <v>0</v>
      </c>
      <c r="G195" s="9">
        <v>10</v>
      </c>
      <c r="H195" s="9">
        <v>94</v>
      </c>
      <c r="I195" s="9">
        <v>1</v>
      </c>
      <c r="J195" s="9">
        <v>57</v>
      </c>
      <c r="K195" s="9">
        <v>0</v>
      </c>
      <c r="L195" s="9">
        <v>2</v>
      </c>
      <c r="M195" s="9">
        <v>0</v>
      </c>
      <c r="N195" s="9">
        <v>0</v>
      </c>
      <c r="O195" s="9">
        <v>0</v>
      </c>
      <c r="P195" s="9">
        <v>0</v>
      </c>
      <c r="Q195" s="10">
        <v>0</v>
      </c>
      <c r="R195" s="9"/>
      <c r="S195" s="9">
        <v>15</v>
      </c>
      <c r="T195" s="9">
        <v>3</v>
      </c>
      <c r="U195" s="9">
        <v>76</v>
      </c>
      <c r="V195" s="9">
        <v>0</v>
      </c>
      <c r="W195" s="5" t="s">
        <v>186</v>
      </c>
      <c r="X195" s="5">
        <v>34</v>
      </c>
      <c r="Y195" s="5">
        <v>23</v>
      </c>
      <c r="Z195" s="5">
        <v>6</v>
      </c>
      <c r="AA195" s="5">
        <v>20</v>
      </c>
      <c r="AB195" s="5" t="s">
        <v>218</v>
      </c>
      <c r="AC195" s="5">
        <f t="shared" si="8"/>
        <v>560</v>
      </c>
      <c r="AD195" s="5">
        <f t="shared" si="7"/>
        <v>22.4</v>
      </c>
      <c r="AE195" s="5">
        <v>2003</v>
      </c>
    </row>
    <row r="196" spans="1:31" ht="12.75">
      <c r="A196" s="1" t="s">
        <v>177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5</v>
      </c>
      <c r="O196" s="9">
        <v>0</v>
      </c>
      <c r="P196" s="9">
        <v>0</v>
      </c>
      <c r="Q196" s="10">
        <v>0</v>
      </c>
      <c r="R196" s="9"/>
      <c r="S196" s="9">
        <v>0</v>
      </c>
      <c r="T196" s="9">
        <v>0</v>
      </c>
      <c r="U196" s="9">
        <v>0</v>
      </c>
      <c r="V196" s="9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/>
      <c r="AC196" s="5">
        <f t="shared" si="8"/>
        <v>5</v>
      </c>
      <c r="AD196" s="5">
        <f t="shared" si="7"/>
        <v>0.2</v>
      </c>
      <c r="AE196" s="5"/>
    </row>
    <row r="197" spans="1:31" ht="12.75">
      <c r="A197" s="1" t="s">
        <v>178</v>
      </c>
      <c r="B197" s="13">
        <v>17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2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10">
        <v>0</v>
      </c>
      <c r="R197" s="9"/>
      <c r="S197" s="9">
        <v>0</v>
      </c>
      <c r="T197" s="9">
        <v>0</v>
      </c>
      <c r="U197" s="9">
        <v>0</v>
      </c>
      <c r="V197" s="9">
        <v>0</v>
      </c>
      <c r="W197" s="5">
        <v>4</v>
      </c>
      <c r="X197" s="5">
        <v>0</v>
      </c>
      <c r="Y197" s="5">
        <v>0</v>
      </c>
      <c r="Z197" s="5">
        <v>0</v>
      </c>
      <c r="AA197" s="5">
        <v>0</v>
      </c>
      <c r="AB197" s="5">
        <v>3</v>
      </c>
      <c r="AC197" s="5">
        <f t="shared" si="8"/>
        <v>23</v>
      </c>
      <c r="AD197" s="5">
        <f aca="true" t="shared" si="9" ref="AD197:AD205">(AC197/25)</f>
        <v>0.92</v>
      </c>
      <c r="AE197" s="5">
        <v>1998</v>
      </c>
    </row>
    <row r="198" spans="1:31" ht="12.75">
      <c r="A198" s="1" t="s">
        <v>179</v>
      </c>
      <c r="B198" s="9">
        <v>0</v>
      </c>
      <c r="C198" s="9">
        <v>0</v>
      </c>
      <c r="D198" s="13">
        <v>13</v>
      </c>
      <c r="E198" s="9">
        <v>0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10">
        <v>1</v>
      </c>
      <c r="R198" s="9"/>
      <c r="S198" s="9">
        <v>0</v>
      </c>
      <c r="T198" s="9">
        <v>0</v>
      </c>
      <c r="U198" s="9">
        <v>0</v>
      </c>
      <c r="V198" s="9">
        <v>0</v>
      </c>
      <c r="W198" s="5">
        <v>0</v>
      </c>
      <c r="X198" s="5">
        <v>1</v>
      </c>
      <c r="Y198" s="5">
        <v>0</v>
      </c>
      <c r="Z198" s="5" t="s">
        <v>186</v>
      </c>
      <c r="AA198" s="5">
        <v>8</v>
      </c>
      <c r="AB198" s="5" t="s">
        <v>196</v>
      </c>
      <c r="AC198" s="5">
        <f t="shared" si="8"/>
        <v>24</v>
      </c>
      <c r="AD198" s="5">
        <f t="shared" si="9"/>
        <v>0.96</v>
      </c>
      <c r="AE198" s="5">
        <v>2003</v>
      </c>
    </row>
    <row r="199" spans="1:31" ht="12.75">
      <c r="A199" s="1" t="s">
        <v>236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10">
        <v>0</v>
      </c>
      <c r="R199" s="9" t="s">
        <v>185</v>
      </c>
      <c r="S199" s="9">
        <v>0</v>
      </c>
      <c r="T199" s="9">
        <v>0</v>
      </c>
      <c r="U199" s="9">
        <v>0</v>
      </c>
      <c r="V199" s="9">
        <v>0</v>
      </c>
      <c r="W199" s="5">
        <v>0</v>
      </c>
      <c r="X199" s="5">
        <v>0</v>
      </c>
      <c r="Y199" s="5">
        <v>0</v>
      </c>
      <c r="Z199" s="14">
        <v>12</v>
      </c>
      <c r="AA199" s="5">
        <v>0</v>
      </c>
      <c r="AB199" s="5">
        <v>1</v>
      </c>
      <c r="AC199" s="5">
        <f t="shared" si="8"/>
        <v>12</v>
      </c>
      <c r="AD199" s="5">
        <f t="shared" si="9"/>
        <v>0.48</v>
      </c>
      <c r="AE199" s="5">
        <v>2002</v>
      </c>
    </row>
    <row r="200" spans="1:31" ht="12.75">
      <c r="A200" s="1" t="s">
        <v>180</v>
      </c>
      <c r="B200" s="9">
        <v>0</v>
      </c>
      <c r="C200" s="9">
        <v>0</v>
      </c>
      <c r="D200" s="9">
        <v>9</v>
      </c>
      <c r="E200" s="9">
        <v>3</v>
      </c>
      <c r="F200" s="9">
        <v>75</v>
      </c>
      <c r="G200" s="9">
        <v>9</v>
      </c>
      <c r="H200" s="9">
        <v>2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61</v>
      </c>
      <c r="O200" s="9">
        <v>0</v>
      </c>
      <c r="P200" s="9">
        <v>0</v>
      </c>
      <c r="Q200" s="10">
        <v>0</v>
      </c>
      <c r="R200" s="9"/>
      <c r="S200" s="9">
        <v>7</v>
      </c>
      <c r="T200" s="9">
        <v>55</v>
      </c>
      <c r="U200" s="9">
        <v>3</v>
      </c>
      <c r="V200" s="9">
        <v>21</v>
      </c>
      <c r="W200" s="5">
        <v>1</v>
      </c>
      <c r="X200" s="5">
        <v>16</v>
      </c>
      <c r="Y200" s="5">
        <v>0</v>
      </c>
      <c r="Z200" s="5">
        <v>25</v>
      </c>
      <c r="AA200" s="14">
        <v>139</v>
      </c>
      <c r="AB200" s="5">
        <v>15</v>
      </c>
      <c r="AC200" s="5">
        <f t="shared" si="8"/>
        <v>426</v>
      </c>
      <c r="AD200" s="5">
        <f t="shared" si="9"/>
        <v>17.04</v>
      </c>
      <c r="AE200" s="5">
        <v>2003</v>
      </c>
    </row>
    <row r="201" spans="1:31" ht="12.75">
      <c r="A201" s="1" t="s">
        <v>181</v>
      </c>
      <c r="B201" s="9">
        <v>4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10">
        <v>1</v>
      </c>
      <c r="R201" s="9"/>
      <c r="S201" s="9">
        <v>0</v>
      </c>
      <c r="T201" s="9">
        <v>0</v>
      </c>
      <c r="U201" s="9">
        <v>0</v>
      </c>
      <c r="V201" s="9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/>
      <c r="AC201" s="5">
        <f t="shared" si="8"/>
        <v>5</v>
      </c>
      <c r="AD201" s="5">
        <f t="shared" si="9"/>
        <v>0.2</v>
      </c>
      <c r="AE201" s="5"/>
    </row>
    <row r="202" spans="1:31" ht="12.75">
      <c r="A202" s="1" t="s">
        <v>182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9</v>
      </c>
      <c r="H202" s="9">
        <v>0</v>
      </c>
      <c r="I202" s="9">
        <v>0</v>
      </c>
      <c r="J202" s="9">
        <v>1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10">
        <v>0</v>
      </c>
      <c r="R202" s="9"/>
      <c r="S202" s="13">
        <v>25</v>
      </c>
      <c r="T202" s="9">
        <v>0</v>
      </c>
      <c r="U202" s="9">
        <v>0</v>
      </c>
      <c r="V202" s="9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3</v>
      </c>
      <c r="AC202" s="5">
        <f t="shared" si="8"/>
        <v>35</v>
      </c>
      <c r="AD202" s="5">
        <f t="shared" si="9"/>
        <v>1.4</v>
      </c>
      <c r="AE202" s="5">
        <v>1994</v>
      </c>
    </row>
    <row r="203" spans="1:31" ht="12.75">
      <c r="A203" s="3" t="s">
        <v>183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2"/>
      <c r="R203" s="11"/>
      <c r="S203" s="11"/>
      <c r="T203" s="11"/>
      <c r="U203" s="11"/>
      <c r="V203" s="11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12.75">
      <c r="A204" s="1" t="s">
        <v>184</v>
      </c>
      <c r="B204" s="9">
        <v>60</v>
      </c>
      <c r="C204" s="9">
        <v>4</v>
      </c>
      <c r="D204" s="9">
        <v>20</v>
      </c>
      <c r="E204" s="9">
        <v>38</v>
      </c>
      <c r="F204" s="9">
        <v>44</v>
      </c>
      <c r="G204" s="9">
        <v>74</v>
      </c>
      <c r="H204" s="9">
        <v>76</v>
      </c>
      <c r="I204" s="9">
        <v>3</v>
      </c>
      <c r="J204" s="9">
        <v>35</v>
      </c>
      <c r="K204" s="9">
        <v>38</v>
      </c>
      <c r="L204" s="9">
        <v>75</v>
      </c>
      <c r="M204" s="9">
        <v>0</v>
      </c>
      <c r="N204" s="9">
        <v>12</v>
      </c>
      <c r="O204" s="9">
        <v>40</v>
      </c>
      <c r="P204" s="9">
        <v>40</v>
      </c>
      <c r="Q204" s="10">
        <v>116</v>
      </c>
      <c r="R204" s="9"/>
      <c r="S204" s="9">
        <v>75</v>
      </c>
      <c r="T204" s="9">
        <v>52</v>
      </c>
      <c r="U204" s="9">
        <v>31</v>
      </c>
      <c r="V204" s="9">
        <v>38</v>
      </c>
      <c r="W204" s="5">
        <v>3</v>
      </c>
      <c r="X204" s="5">
        <v>32</v>
      </c>
      <c r="Y204" s="5">
        <v>114</v>
      </c>
      <c r="Z204" s="14">
        <v>220</v>
      </c>
      <c r="AA204" s="5">
        <v>59</v>
      </c>
      <c r="AB204" s="5">
        <v>24</v>
      </c>
      <c r="AC204" s="5">
        <f t="shared" si="8"/>
        <v>1299</v>
      </c>
      <c r="AD204" s="5">
        <f t="shared" si="9"/>
        <v>51.96</v>
      </c>
      <c r="AE204" s="5">
        <v>2003</v>
      </c>
    </row>
    <row r="205" spans="1:31" ht="12.75">
      <c r="A205" s="4" t="s">
        <v>199</v>
      </c>
      <c r="B205" s="7">
        <f>SUM(B3:B204)</f>
        <v>1952</v>
      </c>
      <c r="C205" s="7">
        <f aca="true" t="shared" si="10" ref="C205:AA205">SUM(C3:C204)</f>
        <v>615</v>
      </c>
      <c r="D205" s="7">
        <f t="shared" si="10"/>
        <v>18293</v>
      </c>
      <c r="E205" s="7">
        <f t="shared" si="10"/>
        <v>1834</v>
      </c>
      <c r="F205" s="7">
        <f t="shared" si="10"/>
        <v>1270</v>
      </c>
      <c r="G205" s="7">
        <f t="shared" si="10"/>
        <v>31308</v>
      </c>
      <c r="H205" s="7">
        <f t="shared" si="10"/>
        <v>3873</v>
      </c>
      <c r="I205" s="7">
        <f t="shared" si="10"/>
        <v>1360</v>
      </c>
      <c r="J205" s="7">
        <f t="shared" si="10"/>
        <v>1748</v>
      </c>
      <c r="K205" s="7">
        <f t="shared" si="10"/>
        <v>1365</v>
      </c>
      <c r="L205" s="7">
        <f t="shared" si="10"/>
        <v>501960</v>
      </c>
      <c r="M205" s="7">
        <f t="shared" si="10"/>
        <v>5687</v>
      </c>
      <c r="N205" s="7">
        <f t="shared" si="10"/>
        <v>76686</v>
      </c>
      <c r="O205" s="7">
        <f t="shared" si="10"/>
        <v>27220</v>
      </c>
      <c r="P205" s="7">
        <f t="shared" si="10"/>
        <v>2264</v>
      </c>
      <c r="Q205" s="7">
        <f t="shared" si="10"/>
        <v>10912</v>
      </c>
      <c r="R205" s="7">
        <f t="shared" si="10"/>
        <v>0</v>
      </c>
      <c r="S205" s="7">
        <f t="shared" si="10"/>
        <v>1852</v>
      </c>
      <c r="T205" s="7">
        <f t="shared" si="10"/>
        <v>1653</v>
      </c>
      <c r="U205" s="7">
        <f t="shared" si="10"/>
        <v>409</v>
      </c>
      <c r="V205" s="7">
        <f t="shared" si="10"/>
        <v>1655</v>
      </c>
      <c r="W205" s="7">
        <f t="shared" si="10"/>
        <v>2741</v>
      </c>
      <c r="X205" s="7">
        <f t="shared" si="10"/>
        <v>1461</v>
      </c>
      <c r="Y205" s="7">
        <f t="shared" si="10"/>
        <v>1098</v>
      </c>
      <c r="Z205" s="7">
        <f t="shared" si="10"/>
        <v>3635</v>
      </c>
      <c r="AA205" s="7">
        <f t="shared" si="10"/>
        <v>2512</v>
      </c>
      <c r="AB205" s="7"/>
      <c r="AC205" s="7">
        <f>SUM(AC3:AC204)</f>
        <v>705363</v>
      </c>
      <c r="AD205" s="5">
        <f t="shared" si="9"/>
        <v>28214.52</v>
      </c>
      <c r="AE205" s="7"/>
    </row>
    <row r="206" spans="1:31" ht="12.75">
      <c r="A206" s="4" t="s">
        <v>200</v>
      </c>
      <c r="B206" s="7">
        <v>69</v>
      </c>
      <c r="C206" s="7">
        <v>48</v>
      </c>
      <c r="D206" s="7">
        <v>62</v>
      </c>
      <c r="E206" s="7">
        <v>66</v>
      </c>
      <c r="F206" s="7">
        <v>70</v>
      </c>
      <c r="G206" s="7">
        <v>74</v>
      </c>
      <c r="H206" s="7">
        <v>76</v>
      </c>
      <c r="I206" s="7">
        <v>69</v>
      </c>
      <c r="J206" s="7">
        <v>60</v>
      </c>
      <c r="K206" s="7">
        <v>53</v>
      </c>
      <c r="L206" s="7">
        <v>61</v>
      </c>
      <c r="M206" s="7">
        <v>66</v>
      </c>
      <c r="N206" s="7">
        <v>57</v>
      </c>
      <c r="O206" s="7">
        <v>61</v>
      </c>
      <c r="P206" s="7">
        <v>43</v>
      </c>
      <c r="Q206" s="17">
        <v>54</v>
      </c>
      <c r="R206" s="7"/>
      <c r="S206" s="7">
        <v>52</v>
      </c>
      <c r="T206" s="7">
        <v>56</v>
      </c>
      <c r="U206" s="7">
        <v>35</v>
      </c>
      <c r="V206" s="7">
        <v>59</v>
      </c>
      <c r="W206" s="7">
        <v>71</v>
      </c>
      <c r="X206" s="7">
        <v>59</v>
      </c>
      <c r="Y206" s="7">
        <v>54</v>
      </c>
      <c r="Z206" s="7">
        <v>76</v>
      </c>
      <c r="AA206" s="7">
        <v>77</v>
      </c>
      <c r="AB206" s="7" t="s">
        <v>185</v>
      </c>
      <c r="AC206" s="7"/>
      <c r="AD206" s="7"/>
      <c r="AE206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Vining,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Hopkins</dc:creator>
  <cp:keywords/>
  <dc:description/>
  <cp:lastModifiedBy>cmccreedy</cp:lastModifiedBy>
  <cp:lastPrinted>1998-12-30T23:01:55Z</cp:lastPrinted>
  <dcterms:created xsi:type="dcterms:W3CDTF">1998-12-07T22:17:48Z</dcterms:created>
  <dcterms:modified xsi:type="dcterms:W3CDTF">2004-01-08T06:20:06Z</dcterms:modified>
  <cp:category/>
  <cp:version/>
  <cp:contentType/>
  <cp:contentStatus/>
</cp:coreProperties>
</file>