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90" windowWidth="13395" windowHeight="8625" tabRatio="599" activeTab="0"/>
  </bookViews>
  <sheets>
    <sheet name="Sheet1" sheetId="1" r:id="rId1"/>
  </sheets>
  <definedNames>
    <definedName name="_xlnm.Print_Area" localSheetId="0">'Sheet1'!$A$1:$M$95</definedName>
  </definedNames>
  <calcPr fullCalcOnLoad="1"/>
</workbook>
</file>

<file path=xl/sharedStrings.xml><?xml version="1.0" encoding="utf-8"?>
<sst xmlns="http://schemas.openxmlformats.org/spreadsheetml/2006/main" count="109" uniqueCount="92">
  <si>
    <t>S   p   e   c   i   e   s</t>
  </si>
  <si>
    <t>Total</t>
  </si>
  <si>
    <t xml:space="preserve"> </t>
  </si>
  <si>
    <t>White-faced Ibis</t>
  </si>
  <si>
    <t>Green-winged Teal</t>
  </si>
  <si>
    <t>Mallard</t>
  </si>
  <si>
    <t>Northern Pintail</t>
  </si>
  <si>
    <t>Cinnamon Teal</t>
  </si>
  <si>
    <t>Northern Shoveler</t>
  </si>
  <si>
    <t>Gadwall</t>
  </si>
  <si>
    <t>Osprey</t>
  </si>
  <si>
    <t>Northern Harrier</t>
  </si>
  <si>
    <t>American Kestrel</t>
  </si>
  <si>
    <t>American Coot</t>
  </si>
  <si>
    <t>Semipalmated Plover</t>
  </si>
  <si>
    <t>Killdeer</t>
  </si>
  <si>
    <t>Black-necked Stilt</t>
  </si>
  <si>
    <t>American Avocet</t>
  </si>
  <si>
    <t>Willet</t>
  </si>
  <si>
    <t>Spotted Sandpiper</t>
  </si>
  <si>
    <t>Western Sandpiper</t>
  </si>
  <si>
    <t>Least Sandpiper</t>
  </si>
  <si>
    <t>Least/Western Sandpiper</t>
  </si>
  <si>
    <t>Common Snipe</t>
  </si>
  <si>
    <t>Wilson's Phalarope</t>
  </si>
  <si>
    <t>Red-necked Phalarope</t>
  </si>
  <si>
    <t>Double-crested Cormorant</t>
  </si>
  <si>
    <t>Long-billed Curlew</t>
  </si>
  <si>
    <t>Duck species</t>
  </si>
  <si>
    <t>Marbled Godwit</t>
  </si>
  <si>
    <t>TOTAL INDIVIDUALS</t>
  </si>
  <si>
    <t>Dowitcher species</t>
  </si>
  <si>
    <t>Ruddy Duck</t>
  </si>
  <si>
    <t>Caspian Tern</t>
  </si>
  <si>
    <t>Great Blue Heron</t>
  </si>
  <si>
    <t>Cooper's Hawk</t>
  </si>
  <si>
    <t>Baird's Sandpiper</t>
  </si>
  <si>
    <t>Forster's Tern</t>
  </si>
  <si>
    <t>American White Pelican</t>
  </si>
  <si>
    <t>Phalarope species</t>
  </si>
  <si>
    <t>Short-billed Dowitcher</t>
  </si>
  <si>
    <t>Bonaparte's Gull</t>
  </si>
  <si>
    <t>Long-billed Dowitcher</t>
  </si>
  <si>
    <t>Ring-billed Gull</t>
  </si>
  <si>
    <t>Common Merganser</t>
  </si>
  <si>
    <t>Virginia Rail</t>
  </si>
  <si>
    <t>Black-crowned Night Heron</t>
  </si>
  <si>
    <t>Sanderling</t>
  </si>
  <si>
    <t>Pied-billed Grebe</t>
  </si>
  <si>
    <t>Redhead</t>
  </si>
  <si>
    <t>Canada Goose</t>
  </si>
  <si>
    <t>Brant</t>
  </si>
  <si>
    <t>Egyptian Goose *</t>
  </si>
  <si>
    <t>Western Grebe</t>
  </si>
  <si>
    <t>Whimbrel</t>
  </si>
  <si>
    <t>Solitary Sandpiper</t>
  </si>
  <si>
    <t>Golden Eagle</t>
  </si>
  <si>
    <t>Red-tailed Hawk</t>
  </si>
  <si>
    <t>Praire Falcon</t>
  </si>
  <si>
    <t>Peregrine Falcon</t>
  </si>
  <si>
    <t>Blue-winged Teal</t>
  </si>
  <si>
    <t>Great Horned Owl</t>
  </si>
  <si>
    <t>Sabine's Gull</t>
  </si>
  <si>
    <t>Barn Owl</t>
  </si>
  <si>
    <t>Long-tailed Jaeger</t>
  </si>
  <si>
    <t>Black Tern</t>
  </si>
  <si>
    <t>Bufflehead</t>
  </si>
  <si>
    <t>Black-bellied Plover</t>
  </si>
  <si>
    <t xml:space="preserve">Mountain Plover </t>
  </si>
  <si>
    <t>Greater Yellowlegs</t>
  </si>
  <si>
    <t>Lesser Yellowlegs</t>
  </si>
  <si>
    <t>Sora</t>
  </si>
  <si>
    <t>Ruddy Turnstone</t>
  </si>
  <si>
    <t>Red Knot</t>
  </si>
  <si>
    <t>Dunlin</t>
  </si>
  <si>
    <t>Parasitic Jaeger</t>
  </si>
  <si>
    <t>TOTAL PROTOCOL SPECIES</t>
  </si>
  <si>
    <t>American Widgeon</t>
  </si>
  <si>
    <t>Short-eared Owl</t>
  </si>
  <si>
    <t>Turkey Vulture</t>
  </si>
  <si>
    <t>notes</t>
  </si>
  <si>
    <r>
      <t>*</t>
    </r>
    <r>
      <rPr>
        <sz val="8"/>
        <rFont val="Arial"/>
        <family val="2"/>
      </rPr>
      <t xml:space="preserve"> origin of Egyptian Goose in 2002 is unknown, bird was captured and identified appr. one month previous to count by Dr. Joe Jehl, Justin Hite</t>
    </r>
  </si>
  <si>
    <t>Snowy Plover</t>
  </si>
  <si>
    <t># : count included Mono Lake by boat</t>
  </si>
  <si>
    <t>California Gulls and Eared Grebes not counted due to recent or ongoing census efforts</t>
  </si>
  <si>
    <t xml:space="preserve"> Snowy Plover count included 5 chicks appr. 1-2 weeks old</t>
  </si>
  <si>
    <t>Dr. Joe Jehl gave a figure of 50,000 Red-necked Phalaropes on 8/25/02 estimated by boat</t>
  </si>
  <si>
    <t>^: count included landbridge island shoreline</t>
  </si>
  <si>
    <t xml:space="preserve">             #, ^</t>
  </si>
  <si>
    <t xml:space="preserve">           #, ^</t>
  </si>
  <si>
    <t>Aug 1 lake elevation in feet</t>
  </si>
  <si>
    <t>2002 misc notes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</si>
</sst>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06"/>
  <sheetViews>
    <sheetView tabSelected="1" workbookViewId="0" topLeftCell="A1">
      <pane ySplit="2" topLeftCell="BM3" activePane="bottomLeft" state="frozen"/>
      <selection pane="topLeft" activeCell="A1" sqref="A1"/>
      <selection pane="bottomLeft" activeCell="M83" sqref="M83"/>
    </sheetView>
  </sheetViews>
  <sheetFormatPr defaultColWidth="9.33203125" defaultRowHeight="11.25"/>
  <cols>
    <col min="1" max="1" width="26.83203125" style="3" customWidth="1"/>
    <col min="2" max="2" width="10.33203125" style="8" customWidth="1"/>
    <col min="3" max="3" width="10.33203125" style="2" customWidth="1"/>
    <col min="4" max="4" width="9.33203125" style="8" customWidth="1"/>
    <col min="6" max="6" width="9.33203125" style="10" customWidth="1"/>
    <col min="7" max="7" width="9.33203125" style="14" customWidth="1"/>
    <col min="8" max="8" width="9.33203125" style="10" customWidth="1"/>
    <col min="10" max="10" width="9.33203125" style="10" customWidth="1"/>
    <col min="12" max="12" width="9.33203125" style="10" customWidth="1"/>
  </cols>
  <sheetData>
    <row r="1" spans="1:14" ht="11.25">
      <c r="A1" s="15"/>
      <c r="B1" s="7">
        <v>37492</v>
      </c>
      <c r="C1" s="11"/>
      <c r="D1" s="7">
        <v>37128</v>
      </c>
      <c r="E1" s="11"/>
      <c r="F1" s="7">
        <v>36757</v>
      </c>
      <c r="G1" s="11"/>
      <c r="H1" s="7">
        <v>36393</v>
      </c>
      <c r="I1" s="14"/>
      <c r="J1" s="7">
        <v>36031</v>
      </c>
      <c r="K1" s="14"/>
      <c r="L1" s="7">
        <v>35665</v>
      </c>
      <c r="M1" s="14"/>
      <c r="N1" s="14"/>
    </row>
    <row r="2" spans="1:14" s="5" customFormat="1" ht="11.25">
      <c r="A2" s="15" t="s">
        <v>0</v>
      </c>
      <c r="B2" s="6" t="s">
        <v>1</v>
      </c>
      <c r="C2" s="12"/>
      <c r="D2" s="6" t="s">
        <v>1</v>
      </c>
      <c r="E2" s="12"/>
      <c r="F2" s="6" t="s">
        <v>1</v>
      </c>
      <c r="G2" s="12"/>
      <c r="H2" s="6" t="s">
        <v>1</v>
      </c>
      <c r="I2" s="13"/>
      <c r="J2" s="6" t="s">
        <v>1</v>
      </c>
      <c r="K2" s="13"/>
      <c r="L2" s="6" t="s">
        <v>1</v>
      </c>
      <c r="M2" s="13"/>
      <c r="N2" s="13"/>
    </row>
    <row r="3" spans="1:14" s="1" customFormat="1" ht="11.25">
      <c r="A3" s="29" t="s">
        <v>48</v>
      </c>
      <c r="B3" s="8" t="s">
        <v>2</v>
      </c>
      <c r="C3" s="30"/>
      <c r="D3" s="8">
        <v>1</v>
      </c>
      <c r="E3" s="13"/>
      <c r="F3" s="9"/>
      <c r="G3" s="13"/>
      <c r="H3" s="8">
        <v>1</v>
      </c>
      <c r="I3" s="13"/>
      <c r="J3" s="8">
        <v>25</v>
      </c>
      <c r="K3" s="13"/>
      <c r="L3" s="8">
        <v>3</v>
      </c>
      <c r="M3" s="13"/>
      <c r="N3" s="13"/>
    </row>
    <row r="4" spans="1:14" s="1" customFormat="1" ht="11.25">
      <c r="A4" s="15" t="s">
        <v>53</v>
      </c>
      <c r="B4" s="8" t="s">
        <v>2</v>
      </c>
      <c r="C4" s="30"/>
      <c r="D4" s="8"/>
      <c r="E4" s="13"/>
      <c r="F4" s="9"/>
      <c r="G4" s="13"/>
      <c r="H4" s="9"/>
      <c r="I4" s="13"/>
      <c r="J4" s="8">
        <v>35</v>
      </c>
      <c r="K4" s="13"/>
      <c r="L4" s="9"/>
      <c r="M4" s="13"/>
      <c r="N4" s="13"/>
    </row>
    <row r="5" spans="1:14" s="1" customFormat="1" ht="11.25">
      <c r="A5" s="15" t="s">
        <v>38</v>
      </c>
      <c r="B5" s="8" t="s">
        <v>2</v>
      </c>
      <c r="C5" s="30"/>
      <c r="D5" s="8">
        <v>4</v>
      </c>
      <c r="E5" s="13"/>
      <c r="F5" s="9"/>
      <c r="G5" s="13"/>
      <c r="H5" s="9"/>
      <c r="I5" s="13"/>
      <c r="J5" s="9"/>
      <c r="K5" s="13"/>
      <c r="L5" s="9"/>
      <c r="M5" s="13"/>
      <c r="N5" s="13"/>
    </row>
    <row r="6" spans="1:14" s="1" customFormat="1" ht="11.25">
      <c r="A6" s="15" t="s">
        <v>26</v>
      </c>
      <c r="B6" s="8">
        <v>2</v>
      </c>
      <c r="C6" s="30"/>
      <c r="D6" s="8">
        <v>1</v>
      </c>
      <c r="F6" s="8">
        <v>5</v>
      </c>
      <c r="G6" s="13"/>
      <c r="H6" s="8">
        <v>9</v>
      </c>
      <c r="J6" s="8">
        <v>1</v>
      </c>
      <c r="L6" s="8">
        <v>15</v>
      </c>
      <c r="M6" s="13"/>
      <c r="N6" s="13"/>
    </row>
    <row r="7" spans="1:230" ht="11.25">
      <c r="A7" s="15" t="s">
        <v>46</v>
      </c>
      <c r="B7" s="8">
        <v>21</v>
      </c>
      <c r="C7" s="30"/>
      <c r="D7" s="8">
        <v>1</v>
      </c>
      <c r="H7" s="10">
        <v>8</v>
      </c>
      <c r="J7" s="10">
        <v>2</v>
      </c>
      <c r="M7" s="14"/>
      <c r="N7" s="14"/>
      <c r="HV7">
        <f>SUM(B7:HU7)</f>
        <v>32</v>
      </c>
    </row>
    <row r="8" spans="1:230" ht="11.25">
      <c r="A8" s="15" t="s">
        <v>34</v>
      </c>
      <c r="B8" s="8">
        <v>4</v>
      </c>
      <c r="C8" s="30"/>
      <c r="D8" s="8">
        <v>5</v>
      </c>
      <c r="F8" s="10">
        <v>8</v>
      </c>
      <c r="H8" s="10">
        <v>1</v>
      </c>
      <c r="J8" s="10">
        <v>3</v>
      </c>
      <c r="HV8">
        <f>SUM(B8:HU8)</f>
        <v>21</v>
      </c>
    </row>
    <row r="9" spans="1:230" ht="11.25">
      <c r="A9" s="15" t="s">
        <v>3</v>
      </c>
      <c r="B9" s="8">
        <v>21</v>
      </c>
      <c r="C9" s="30"/>
      <c r="D9" s="8">
        <v>17</v>
      </c>
      <c r="F9" s="10">
        <v>18</v>
      </c>
      <c r="H9" s="10">
        <v>21</v>
      </c>
      <c r="J9" s="10">
        <v>3</v>
      </c>
      <c r="HV9">
        <f>SUM(B9:HU9)</f>
        <v>80</v>
      </c>
    </row>
    <row r="10" spans="1:8" ht="11.25">
      <c r="A10" s="15" t="s">
        <v>50</v>
      </c>
      <c r="B10" s="8">
        <v>1</v>
      </c>
      <c r="C10" s="30"/>
      <c r="F10" s="10">
        <v>2</v>
      </c>
      <c r="H10" s="10">
        <v>64</v>
      </c>
    </row>
    <row r="11" spans="1:10" ht="11.25">
      <c r="A11" s="15" t="s">
        <v>51</v>
      </c>
      <c r="B11" s="8" t="s">
        <v>2</v>
      </c>
      <c r="F11" s="10">
        <v>9</v>
      </c>
      <c r="J11" s="10">
        <v>3</v>
      </c>
    </row>
    <row r="12" spans="1:2" ht="11.25">
      <c r="A12" s="15" t="s">
        <v>52</v>
      </c>
      <c r="B12" s="8">
        <v>1</v>
      </c>
    </row>
    <row r="13" spans="1:12" ht="11.25">
      <c r="A13" s="15" t="s">
        <v>5</v>
      </c>
      <c r="B13" s="8">
        <v>228</v>
      </c>
      <c r="D13" s="8">
        <v>286</v>
      </c>
      <c r="F13" s="10">
        <v>272</v>
      </c>
      <c r="H13" s="10">
        <v>215</v>
      </c>
      <c r="J13" s="10">
        <v>492</v>
      </c>
      <c r="L13" s="10">
        <v>291</v>
      </c>
    </row>
    <row r="14" spans="1:230" ht="11.25">
      <c r="A14" s="15" t="s">
        <v>9</v>
      </c>
      <c r="B14" s="8">
        <v>708</v>
      </c>
      <c r="D14" s="8">
        <v>272</v>
      </c>
      <c r="F14" s="10">
        <v>337</v>
      </c>
      <c r="H14" s="10">
        <v>298</v>
      </c>
      <c r="J14" s="10">
        <v>224</v>
      </c>
      <c r="L14" s="10">
        <v>95</v>
      </c>
      <c r="HV14">
        <f>SUM(B14:HU14)</f>
        <v>1934</v>
      </c>
    </row>
    <row r="15" spans="1:230" ht="11.25">
      <c r="A15" s="15" t="s">
        <v>4</v>
      </c>
      <c r="B15" s="8">
        <v>158</v>
      </c>
      <c r="D15" s="8">
        <v>173</v>
      </c>
      <c r="F15" s="10">
        <v>136</v>
      </c>
      <c r="H15" s="10">
        <v>146</v>
      </c>
      <c r="J15" s="10">
        <v>47</v>
      </c>
      <c r="L15" s="10">
        <v>56</v>
      </c>
      <c r="HV15">
        <f>SUM(B15:HU15)</f>
        <v>716</v>
      </c>
    </row>
    <row r="16" spans="1:10" ht="11.25">
      <c r="A16" s="15" t="s">
        <v>77</v>
      </c>
      <c r="H16" s="10">
        <v>2</v>
      </c>
      <c r="J16" s="10">
        <v>13</v>
      </c>
    </row>
    <row r="17" spans="1:12" ht="11.25">
      <c r="A17" s="15" t="s">
        <v>6</v>
      </c>
      <c r="B17" s="8">
        <v>29</v>
      </c>
      <c r="D17" s="8">
        <v>7</v>
      </c>
      <c r="F17" s="10">
        <v>63</v>
      </c>
      <c r="H17" s="10">
        <v>166</v>
      </c>
      <c r="J17" s="10">
        <v>55</v>
      </c>
      <c r="L17" s="10">
        <v>210</v>
      </c>
    </row>
    <row r="18" spans="1:230" ht="11.25">
      <c r="A18" s="15" t="s">
        <v>8</v>
      </c>
      <c r="B18" s="8">
        <v>1212</v>
      </c>
      <c r="D18" s="8">
        <v>2586</v>
      </c>
      <c r="F18" s="10">
        <v>562</v>
      </c>
      <c r="H18" s="10">
        <v>378</v>
      </c>
      <c r="J18" s="10">
        <v>452</v>
      </c>
      <c r="L18" s="10">
        <v>670</v>
      </c>
      <c r="HV18">
        <f>SUM(B18:HU18)</f>
        <v>5860</v>
      </c>
    </row>
    <row r="19" spans="1:12" ht="11.25">
      <c r="A19" s="15" t="s">
        <v>60</v>
      </c>
      <c r="B19" s="8">
        <v>1</v>
      </c>
      <c r="L19" s="10">
        <v>1</v>
      </c>
    </row>
    <row r="20" spans="1:230" ht="11.25">
      <c r="A20" s="15" t="s">
        <v>7</v>
      </c>
      <c r="B20" s="8">
        <v>331</v>
      </c>
      <c r="D20" s="8">
        <v>12</v>
      </c>
      <c r="F20" s="10">
        <v>27</v>
      </c>
      <c r="H20" s="10">
        <v>81</v>
      </c>
      <c r="J20" s="10">
        <v>110</v>
      </c>
      <c r="L20" s="10">
        <v>106</v>
      </c>
      <c r="HV20">
        <f>SUM(B20:HU20)</f>
        <v>667</v>
      </c>
    </row>
    <row r="21" spans="1:4" ht="11.25">
      <c r="A21" s="15" t="s">
        <v>49</v>
      </c>
      <c r="B21" s="8" t="s">
        <v>2</v>
      </c>
      <c r="D21" s="8">
        <v>3</v>
      </c>
    </row>
    <row r="22" spans="1:12" ht="11.25">
      <c r="A22" s="15" t="s">
        <v>66</v>
      </c>
      <c r="L22" s="10">
        <v>2</v>
      </c>
    </row>
    <row r="23" spans="1:4" ht="11.25">
      <c r="A23" s="15" t="s">
        <v>44</v>
      </c>
      <c r="B23" s="8" t="s">
        <v>2</v>
      </c>
      <c r="D23" s="8">
        <v>1</v>
      </c>
    </row>
    <row r="24" spans="1:10" ht="11.25">
      <c r="A24" s="15" t="s">
        <v>32</v>
      </c>
      <c r="B24" s="8">
        <v>60</v>
      </c>
      <c r="D24" s="8">
        <v>622</v>
      </c>
      <c r="F24" s="10">
        <v>2</v>
      </c>
      <c r="H24" s="10">
        <v>1</v>
      </c>
      <c r="J24" s="10">
        <v>20</v>
      </c>
    </row>
    <row r="25" spans="1:12" ht="11.25">
      <c r="A25" s="15" t="s">
        <v>28</v>
      </c>
      <c r="B25" s="8">
        <v>16</v>
      </c>
      <c r="D25" s="8">
        <v>1187</v>
      </c>
      <c r="F25" s="10">
        <v>310</v>
      </c>
      <c r="H25" s="10">
        <v>135</v>
      </c>
      <c r="J25" s="10">
        <v>132</v>
      </c>
      <c r="L25" s="10">
        <v>328</v>
      </c>
    </row>
    <row r="26" spans="1:8" ht="11.25">
      <c r="A26" s="15" t="s">
        <v>79</v>
      </c>
      <c r="H26" s="10">
        <v>1</v>
      </c>
    </row>
    <row r="27" spans="1:12" ht="11.25">
      <c r="A27" s="15" t="s">
        <v>10</v>
      </c>
      <c r="B27" s="8">
        <v>10</v>
      </c>
      <c r="D27" s="8">
        <v>7</v>
      </c>
      <c r="F27" s="10">
        <v>8</v>
      </c>
      <c r="H27" s="10">
        <v>7</v>
      </c>
      <c r="J27" s="10">
        <v>7</v>
      </c>
      <c r="L27" s="10">
        <v>1</v>
      </c>
    </row>
    <row r="28" spans="1:12" ht="11.25">
      <c r="A28" s="15" t="s">
        <v>11</v>
      </c>
      <c r="B28" s="8">
        <v>17</v>
      </c>
      <c r="D28" s="8">
        <v>7</v>
      </c>
      <c r="F28" s="10">
        <v>13</v>
      </c>
      <c r="H28" s="10">
        <v>13</v>
      </c>
      <c r="J28" s="10">
        <v>9</v>
      </c>
      <c r="L28" s="10">
        <v>15</v>
      </c>
    </row>
    <row r="29" spans="1:2" ht="11.25">
      <c r="A29" s="15" t="s">
        <v>56</v>
      </c>
      <c r="B29" s="8" t="s">
        <v>2</v>
      </c>
    </row>
    <row r="30" spans="1:10" ht="11.25">
      <c r="A30" s="15" t="s">
        <v>57</v>
      </c>
      <c r="B30" s="8">
        <v>1</v>
      </c>
      <c r="H30" s="10">
        <v>1</v>
      </c>
      <c r="J30" s="10">
        <v>2</v>
      </c>
    </row>
    <row r="31" spans="1:6" ht="11.25">
      <c r="A31" s="15" t="s">
        <v>35</v>
      </c>
      <c r="B31" s="8">
        <v>1</v>
      </c>
      <c r="D31" s="8">
        <v>1</v>
      </c>
      <c r="F31" s="10">
        <v>1</v>
      </c>
    </row>
    <row r="32" spans="1:12" ht="11.25">
      <c r="A32" s="15" t="s">
        <v>12</v>
      </c>
      <c r="B32" s="8">
        <v>22</v>
      </c>
      <c r="D32" s="8">
        <v>21</v>
      </c>
      <c r="F32" s="10">
        <v>4</v>
      </c>
      <c r="H32" s="10">
        <v>8</v>
      </c>
      <c r="J32" s="10">
        <v>13</v>
      </c>
      <c r="L32" s="10">
        <v>4</v>
      </c>
    </row>
    <row r="33" spans="1:12" ht="11.25">
      <c r="A33" s="15" t="s">
        <v>58</v>
      </c>
      <c r="B33" s="8">
        <v>2</v>
      </c>
      <c r="F33" s="10">
        <v>1</v>
      </c>
      <c r="H33" s="10">
        <v>4</v>
      </c>
      <c r="L33" s="10">
        <v>2</v>
      </c>
    </row>
    <row r="34" spans="1:8" ht="11.25">
      <c r="A34" s="15" t="s">
        <v>59</v>
      </c>
      <c r="B34" s="8">
        <v>1</v>
      </c>
      <c r="F34" s="10">
        <v>1</v>
      </c>
      <c r="H34" s="10">
        <v>1</v>
      </c>
    </row>
    <row r="35" spans="1:12" ht="11.25">
      <c r="A35" s="15" t="s">
        <v>45</v>
      </c>
      <c r="B35" s="8">
        <v>4</v>
      </c>
      <c r="D35" s="8">
        <v>10</v>
      </c>
      <c r="J35" s="10">
        <v>2</v>
      </c>
      <c r="L35" s="10">
        <v>3</v>
      </c>
    </row>
    <row r="36" spans="1:10" ht="11.25">
      <c r="A36" s="15" t="s">
        <v>71</v>
      </c>
      <c r="F36" s="10">
        <v>1</v>
      </c>
      <c r="H36" s="10">
        <v>2</v>
      </c>
      <c r="J36" s="10">
        <v>4</v>
      </c>
    </row>
    <row r="37" spans="1:12" ht="11.25">
      <c r="A37" s="15" t="s">
        <v>13</v>
      </c>
      <c r="B37" s="16">
        <v>44</v>
      </c>
      <c r="C37" s="4"/>
      <c r="D37" s="8">
        <v>51</v>
      </c>
      <c r="F37" s="10">
        <v>57</v>
      </c>
      <c r="H37" s="10">
        <v>15</v>
      </c>
      <c r="J37" s="10">
        <v>83</v>
      </c>
      <c r="L37" s="10">
        <v>38</v>
      </c>
    </row>
    <row r="38" spans="1:12" ht="11.25">
      <c r="A38" s="15" t="s">
        <v>67</v>
      </c>
      <c r="B38" s="16"/>
      <c r="C38" s="4"/>
      <c r="F38" s="10">
        <v>2</v>
      </c>
      <c r="H38" s="10">
        <v>2</v>
      </c>
      <c r="J38" s="10">
        <v>1</v>
      </c>
      <c r="L38" s="10">
        <v>2</v>
      </c>
    </row>
    <row r="39" spans="1:12" ht="11.25">
      <c r="A39" s="15" t="s">
        <v>82</v>
      </c>
      <c r="B39" s="8">
        <v>66</v>
      </c>
      <c r="D39" s="8">
        <v>33</v>
      </c>
      <c r="F39" s="10">
        <v>13</v>
      </c>
      <c r="H39" s="10">
        <v>25</v>
      </c>
      <c r="J39" s="10">
        <v>39</v>
      </c>
      <c r="L39" s="10">
        <v>102</v>
      </c>
    </row>
    <row r="40" spans="1:12" ht="11.25">
      <c r="A40" s="15" t="s">
        <v>14</v>
      </c>
      <c r="B40" s="8">
        <v>36</v>
      </c>
      <c r="D40" s="8">
        <v>3</v>
      </c>
      <c r="F40" s="10">
        <v>3</v>
      </c>
      <c r="H40" s="10">
        <v>17</v>
      </c>
      <c r="J40" s="10">
        <v>12</v>
      </c>
      <c r="L40" s="10">
        <v>53</v>
      </c>
    </row>
    <row r="41" spans="1:12" ht="11.25">
      <c r="A41" s="15" t="s">
        <v>15</v>
      </c>
      <c r="B41" s="8">
        <v>146</v>
      </c>
      <c r="D41" s="8">
        <v>151</v>
      </c>
      <c r="F41" s="10">
        <v>74</v>
      </c>
      <c r="H41" s="10">
        <v>77</v>
      </c>
      <c r="J41" s="10">
        <v>137</v>
      </c>
      <c r="L41" s="10">
        <v>137</v>
      </c>
    </row>
    <row r="42" spans="1:12" ht="11.25">
      <c r="A42" s="15" t="s">
        <v>68</v>
      </c>
      <c r="L42" s="10">
        <v>1</v>
      </c>
    </row>
    <row r="43" spans="1:12" ht="11.25">
      <c r="A43" s="15" t="s">
        <v>17</v>
      </c>
      <c r="B43" s="8">
        <v>7659</v>
      </c>
      <c r="D43" s="8">
        <v>4969</v>
      </c>
      <c r="F43" s="10">
        <v>817</v>
      </c>
      <c r="H43" s="10">
        <v>1218</v>
      </c>
      <c r="J43" s="10">
        <v>53</v>
      </c>
      <c r="L43" s="10">
        <v>150</v>
      </c>
    </row>
    <row r="44" spans="1:12" ht="11.25">
      <c r="A44" s="15" t="s">
        <v>16</v>
      </c>
      <c r="B44" s="8">
        <v>5</v>
      </c>
      <c r="D44" s="8">
        <v>36</v>
      </c>
      <c r="F44" s="10">
        <v>72</v>
      </c>
      <c r="H44" s="10">
        <v>89</v>
      </c>
      <c r="J44" s="10">
        <v>14</v>
      </c>
      <c r="L44" s="10">
        <v>19</v>
      </c>
    </row>
    <row r="45" spans="1:12" ht="11.25">
      <c r="A45" s="15" t="s">
        <v>18</v>
      </c>
      <c r="B45" s="8">
        <v>5</v>
      </c>
      <c r="D45" s="8">
        <v>1</v>
      </c>
      <c r="F45" s="10">
        <v>2</v>
      </c>
      <c r="H45" s="10">
        <v>6</v>
      </c>
      <c r="L45" s="10">
        <v>7</v>
      </c>
    </row>
    <row r="46" spans="1:12" ht="11.25">
      <c r="A46" s="15" t="s">
        <v>69</v>
      </c>
      <c r="F46" s="10">
        <v>2</v>
      </c>
      <c r="H46" s="10">
        <v>2</v>
      </c>
      <c r="J46" s="10">
        <v>5</v>
      </c>
      <c r="L46" s="10">
        <v>17</v>
      </c>
    </row>
    <row r="47" spans="1:12" ht="11.25">
      <c r="A47" s="15" t="s">
        <v>70</v>
      </c>
      <c r="H47" s="10">
        <v>5</v>
      </c>
      <c r="L47" s="10">
        <v>1</v>
      </c>
    </row>
    <row r="48" spans="1:8" ht="11.25">
      <c r="A48" s="15" t="s">
        <v>55</v>
      </c>
      <c r="B48" s="8">
        <v>1</v>
      </c>
      <c r="F48" s="10">
        <v>1</v>
      </c>
      <c r="H48" s="10" t="s">
        <v>2</v>
      </c>
    </row>
    <row r="49" spans="1:12" ht="11.25">
      <c r="A49" s="15" t="s">
        <v>19</v>
      </c>
      <c r="B49" s="8">
        <v>33</v>
      </c>
      <c r="D49" s="8">
        <v>9</v>
      </c>
      <c r="F49" s="10">
        <v>22</v>
      </c>
      <c r="H49" s="10">
        <v>4</v>
      </c>
      <c r="J49" s="10">
        <v>19</v>
      </c>
      <c r="L49" s="10">
        <v>5</v>
      </c>
    </row>
    <row r="50" spans="1:6" ht="11.25">
      <c r="A50" s="15" t="s">
        <v>54</v>
      </c>
      <c r="B50" s="8">
        <v>1</v>
      </c>
      <c r="F50" s="10">
        <v>4</v>
      </c>
    </row>
    <row r="51" spans="1:12" ht="11.25">
      <c r="A51" s="15" t="s">
        <v>27</v>
      </c>
      <c r="B51" s="8">
        <v>4</v>
      </c>
      <c r="D51" s="8">
        <v>34</v>
      </c>
      <c r="F51" s="10">
        <v>4</v>
      </c>
      <c r="H51" s="10">
        <v>5</v>
      </c>
      <c r="J51" s="10">
        <v>17</v>
      </c>
      <c r="L51" s="10">
        <v>4</v>
      </c>
    </row>
    <row r="52" spans="1:12" ht="11.25">
      <c r="A52" s="15" t="s">
        <v>29</v>
      </c>
      <c r="B52" s="8">
        <v>2</v>
      </c>
      <c r="D52" s="8">
        <v>17</v>
      </c>
      <c r="F52" s="10">
        <v>17</v>
      </c>
      <c r="H52" s="10">
        <v>1</v>
      </c>
      <c r="J52" s="10">
        <v>4</v>
      </c>
      <c r="L52" s="10">
        <v>3</v>
      </c>
    </row>
    <row r="53" spans="1:10" ht="11.25">
      <c r="A53" s="15" t="s">
        <v>72</v>
      </c>
      <c r="J53" s="10">
        <v>2</v>
      </c>
    </row>
    <row r="54" spans="1:10" ht="11.25">
      <c r="A54" s="15" t="s">
        <v>73</v>
      </c>
      <c r="J54" s="10">
        <v>1</v>
      </c>
    </row>
    <row r="55" spans="1:12" ht="11.25">
      <c r="A55" s="15" t="s">
        <v>47</v>
      </c>
      <c r="B55" s="8" t="s">
        <v>2</v>
      </c>
      <c r="D55" s="8">
        <v>1</v>
      </c>
      <c r="J55" s="10">
        <v>2</v>
      </c>
      <c r="L55" s="10">
        <v>5</v>
      </c>
    </row>
    <row r="56" spans="1:10" ht="11.25">
      <c r="A56" s="15" t="s">
        <v>74</v>
      </c>
      <c r="F56" s="10">
        <v>1</v>
      </c>
      <c r="J56" s="10">
        <v>1</v>
      </c>
    </row>
    <row r="57" spans="1:12" ht="11.25">
      <c r="A57" s="15" t="s">
        <v>20</v>
      </c>
      <c r="B57" s="8">
        <v>175</v>
      </c>
      <c r="D57" s="8">
        <v>279</v>
      </c>
      <c r="F57" s="10">
        <v>130</v>
      </c>
      <c r="H57" s="10">
        <v>968</v>
      </c>
      <c r="J57" s="10">
        <v>753</v>
      </c>
      <c r="L57" s="10">
        <v>811</v>
      </c>
    </row>
    <row r="58" spans="1:12" ht="11.25">
      <c r="A58" s="15" t="s">
        <v>21</v>
      </c>
      <c r="B58" s="8">
        <v>136</v>
      </c>
      <c r="D58" s="8">
        <v>53</v>
      </c>
      <c r="F58" s="10">
        <v>143</v>
      </c>
      <c r="H58" s="10">
        <v>42</v>
      </c>
      <c r="J58" s="10">
        <v>291</v>
      </c>
      <c r="L58" s="10">
        <v>356</v>
      </c>
    </row>
    <row r="59" spans="1:12" ht="11.25" customHeight="1">
      <c r="A59" s="15" t="s">
        <v>22</v>
      </c>
      <c r="B59" s="8">
        <v>381</v>
      </c>
      <c r="D59" s="8">
        <v>199</v>
      </c>
      <c r="F59" s="10">
        <v>47</v>
      </c>
      <c r="H59" s="10">
        <v>85</v>
      </c>
      <c r="J59" s="10">
        <v>51</v>
      </c>
      <c r="L59" s="10">
        <v>62</v>
      </c>
    </row>
    <row r="60" spans="1:12" ht="11.25" customHeight="1">
      <c r="A60" s="15" t="s">
        <v>36</v>
      </c>
      <c r="B60" s="8">
        <v>34</v>
      </c>
      <c r="D60" s="8">
        <v>12</v>
      </c>
      <c r="F60" s="10">
        <v>2</v>
      </c>
      <c r="H60" s="10">
        <v>8</v>
      </c>
      <c r="J60" s="10">
        <v>31</v>
      </c>
      <c r="L60" s="10">
        <v>21</v>
      </c>
    </row>
    <row r="61" spans="1:12" ht="11.25">
      <c r="A61" s="15" t="s">
        <v>40</v>
      </c>
      <c r="B61" s="8">
        <v>1</v>
      </c>
      <c r="D61" s="8">
        <v>37</v>
      </c>
      <c r="J61" s="10">
        <v>4</v>
      </c>
      <c r="L61" s="10">
        <v>4</v>
      </c>
    </row>
    <row r="62" spans="1:12" ht="11.25">
      <c r="A62" s="3" t="s">
        <v>42</v>
      </c>
      <c r="B62" s="17">
        <v>2</v>
      </c>
      <c r="D62" s="8">
        <v>24</v>
      </c>
      <c r="L62" s="10">
        <v>10</v>
      </c>
    </row>
    <row r="63" spans="1:10" ht="11.25">
      <c r="A63" s="3" t="s">
        <v>31</v>
      </c>
      <c r="B63" s="8" t="s">
        <v>2</v>
      </c>
      <c r="D63" s="8">
        <v>11</v>
      </c>
      <c r="F63" s="10">
        <v>40</v>
      </c>
      <c r="H63" s="10">
        <v>12</v>
      </c>
      <c r="J63" s="10">
        <v>2</v>
      </c>
    </row>
    <row r="64" spans="1:12" ht="11.25">
      <c r="A64" s="3" t="s">
        <v>23</v>
      </c>
      <c r="B64" s="8">
        <v>1</v>
      </c>
      <c r="D64" s="8">
        <v>6</v>
      </c>
      <c r="F64" s="10">
        <v>1</v>
      </c>
      <c r="H64" s="10">
        <v>4</v>
      </c>
      <c r="J64" s="10">
        <v>8</v>
      </c>
      <c r="L64" s="10">
        <v>8</v>
      </c>
    </row>
    <row r="65" spans="1:12" ht="11.25">
      <c r="A65" s="3" t="s">
        <v>24</v>
      </c>
      <c r="B65" s="8">
        <v>3129</v>
      </c>
      <c r="D65" s="8">
        <v>635</v>
      </c>
      <c r="F65" s="10">
        <v>3967</v>
      </c>
      <c r="H65" s="10">
        <v>3967</v>
      </c>
      <c r="J65" s="10">
        <v>3932</v>
      </c>
      <c r="L65" s="10">
        <v>8258</v>
      </c>
    </row>
    <row r="66" spans="1:12" ht="11.25">
      <c r="A66" s="3" t="s">
        <v>25</v>
      </c>
      <c r="B66" s="16">
        <v>19339</v>
      </c>
      <c r="C66" s="4"/>
      <c r="D66" s="8">
        <v>28632</v>
      </c>
      <c r="F66" s="10">
        <v>13267</v>
      </c>
      <c r="H66" s="10">
        <v>7525</v>
      </c>
      <c r="J66" s="10">
        <v>2512</v>
      </c>
      <c r="L66" s="10">
        <v>952</v>
      </c>
    </row>
    <row r="67" spans="1:12" ht="11.25">
      <c r="A67" s="3" t="s">
        <v>39</v>
      </c>
      <c r="B67" s="16">
        <v>6261</v>
      </c>
      <c r="C67" s="4"/>
      <c r="D67" s="8">
        <v>167</v>
      </c>
      <c r="F67" s="10">
        <v>15</v>
      </c>
      <c r="H67" s="10">
        <v>2762</v>
      </c>
      <c r="J67" s="10">
        <v>930</v>
      </c>
      <c r="L67" s="10" t="s">
        <v>2</v>
      </c>
    </row>
    <row r="68" spans="1:12" ht="11.25">
      <c r="A68" s="3" t="s">
        <v>75</v>
      </c>
      <c r="B68" s="16"/>
      <c r="C68" s="4"/>
      <c r="L68" s="10">
        <v>1</v>
      </c>
    </row>
    <row r="69" spans="1:3" ht="11.25">
      <c r="A69" s="3" t="s">
        <v>64</v>
      </c>
      <c r="B69" s="16">
        <v>1</v>
      </c>
      <c r="C69" s="4"/>
    </row>
    <row r="70" spans="1:10" ht="11.25">
      <c r="A70" s="3" t="s">
        <v>41</v>
      </c>
      <c r="B70" s="8" t="s">
        <v>2</v>
      </c>
      <c r="D70" s="8">
        <v>3</v>
      </c>
      <c r="J70" s="10">
        <v>3</v>
      </c>
    </row>
    <row r="71" spans="1:12" ht="11.25">
      <c r="A71" s="3" t="s">
        <v>43</v>
      </c>
      <c r="B71" s="8">
        <v>4</v>
      </c>
      <c r="D71" s="8">
        <v>2</v>
      </c>
      <c r="L71" s="10">
        <v>1</v>
      </c>
    </row>
    <row r="72" spans="1:2" ht="11.25">
      <c r="A72" s="3" t="s">
        <v>62</v>
      </c>
      <c r="B72" s="8">
        <v>1</v>
      </c>
    </row>
    <row r="73" spans="1:12" ht="11.25">
      <c r="A73" s="3" t="s">
        <v>33</v>
      </c>
      <c r="B73" s="8" t="s">
        <v>2</v>
      </c>
      <c r="D73" s="8">
        <v>4</v>
      </c>
      <c r="F73" s="10">
        <v>3</v>
      </c>
      <c r="H73" s="10">
        <v>1</v>
      </c>
      <c r="J73" s="10">
        <v>8</v>
      </c>
      <c r="L73" s="10">
        <v>3</v>
      </c>
    </row>
    <row r="74" spans="1:10" ht="11.25">
      <c r="A74" s="3" t="s">
        <v>37</v>
      </c>
      <c r="D74" s="8">
        <v>13</v>
      </c>
      <c r="F74" s="10">
        <v>14</v>
      </c>
      <c r="J74" s="10">
        <v>23</v>
      </c>
    </row>
    <row r="75" spans="1:12" ht="11.25">
      <c r="A75" s="3" t="s">
        <v>65</v>
      </c>
      <c r="B75" s="8">
        <v>1</v>
      </c>
      <c r="H75" s="10">
        <v>15</v>
      </c>
      <c r="L75" s="10">
        <v>2</v>
      </c>
    </row>
    <row r="76" spans="1:2" ht="11.25">
      <c r="A76" s="3" t="s">
        <v>63</v>
      </c>
      <c r="B76" s="8">
        <v>2</v>
      </c>
    </row>
    <row r="77" spans="1:11" ht="11.25">
      <c r="A77" s="3" t="s">
        <v>78</v>
      </c>
      <c r="I77" s="14"/>
      <c r="J77" s="10">
        <v>1</v>
      </c>
      <c r="K77" s="14"/>
    </row>
    <row r="78" spans="1:14" ht="11.25">
      <c r="A78" s="3" t="s">
        <v>61</v>
      </c>
      <c r="B78" s="8">
        <v>2</v>
      </c>
      <c r="H78" s="10">
        <v>2</v>
      </c>
      <c r="I78" s="14"/>
      <c r="J78" s="10">
        <v>1</v>
      </c>
      <c r="K78" s="14"/>
      <c r="M78" s="14"/>
      <c r="N78" s="14"/>
    </row>
    <row r="79" spans="1:14" ht="11.25">
      <c r="A79" s="23"/>
      <c r="B79" s="19"/>
      <c r="C79" s="26"/>
      <c r="D79" s="19"/>
      <c r="E79" s="22"/>
      <c r="F79" s="21"/>
      <c r="G79" s="22"/>
      <c r="H79" s="21"/>
      <c r="I79" s="22"/>
      <c r="J79" s="21"/>
      <c r="K79" s="22"/>
      <c r="L79" s="21"/>
      <c r="M79" s="22"/>
      <c r="N79" s="14"/>
    </row>
    <row r="80" spans="1:14" ht="11.25">
      <c r="A80" s="15" t="s">
        <v>30</v>
      </c>
      <c r="B80" s="9">
        <f>SUM(B3:B78)</f>
        <v>40323</v>
      </c>
      <c r="C80" s="13"/>
      <c r="D80" s="9">
        <f>SUM(D3:D78)</f>
        <v>40606</v>
      </c>
      <c r="E80" s="14"/>
      <c r="F80" s="9">
        <f>SUM(F3:F78)</f>
        <v>20500</v>
      </c>
      <c r="H80" s="9">
        <f>SUM(H3:H78)</f>
        <v>18420</v>
      </c>
      <c r="I80" s="14"/>
      <c r="J80" s="9">
        <f>SUM(J3:J78)</f>
        <v>10594</v>
      </c>
      <c r="K80" s="14"/>
      <c r="L80" s="9">
        <f>SUM(L3:L78)</f>
        <v>12835</v>
      </c>
      <c r="M80" s="14"/>
      <c r="N80" s="14"/>
    </row>
    <row r="81" spans="1:14" ht="11.25">
      <c r="A81" s="15" t="s">
        <v>76</v>
      </c>
      <c r="B81" s="9">
        <f>(COUNT(B3:B24,B26:B58,B60:B62,B64:B66,B68:B78))+(IF(SUM(B13:B24)=0,COUNT(B25),0))+(IF(SUM(B57:B58)=0,COUNT(B59),0))+(IF(SUM(B61:B62)=0,COUNT(B63),0))+(IF(SUM(B65:B66)=0,COUNT(B67),0))</f>
        <v>48</v>
      </c>
      <c r="C81" s="13"/>
      <c r="D81" s="9">
        <f>(COUNT(D3:D24,D26:D58,D60:D62,D64:D66,D68:D78))+(IF((SUM(D13:D24)+D11)=0,COUNT(D25),0))+(IF(SUM(D57:D58)=0,COUNT(D59),0))+(IF(SUM(D61:D62)=0,COUNT(D63),0))+(IF(SUM(D65:D66)=0,COUNT(D67),0))</f>
        <v>43</v>
      </c>
      <c r="E81" s="14"/>
      <c r="F81" s="9">
        <f>(COUNT(F3:F24,F26:F58,F60:F62,F64:F66,F68:F78))+(IF((SUM(F13:F24)+F11)=0,COUNT(F25),0))+(IF(SUM(F57:F58)=0,COUNT(F59),0))+(IF(SUM(F61:F62)=0,COUNT(F63),0))+(IF(SUM(F65:F66)=0,COUNT(F67),0))</f>
        <v>43</v>
      </c>
      <c r="H81" s="9">
        <f>(COUNT(H3:H24,H26:H58,H60:H62,H64:H66,H68:H78))+(IF((SUM(H13:H24)+H11)=0,COUNT(H25),0))+(IF(SUM(H57:H58)=0,COUNT(H59),0))+(IF(SUM(H61:H62)=0,COUNT(H63),0))+(IF(SUM(H65:H66)=0,COUNT(H67),0))</f>
        <v>45</v>
      </c>
      <c r="I81" s="14"/>
      <c r="J81" s="9">
        <f>(COUNT(J3:J24,J26:J58,J60:J62,J64:J66,J68:J78))+(IF(SUM(J13:J24)=0,COUNT(J25),0))+(IF(SUM(J57:J58)=0,COUNT(J59),0))+(IF(SUM(J61:J62)=0,COUNT(J63),0))+(IF(SUM(J65:J66)=0,COUNT(J67),0))</f>
        <v>48</v>
      </c>
      <c r="K81" s="14"/>
      <c r="L81" s="9">
        <f>(COUNT(L3:L24,L26:L58,L60:L62,L64:L66,L68:L78))+(IF((SUM(L13:L24)+L11)=0,COUNT(L25),0))+(IF(SUM(L57:L58)=0,COUNT(L59),0))+(IF(SUM(L61:L62)=0,COUNT(L63),0))+(IF(SUM(L65:L66)=0,COUNT(L67),0))</f>
        <v>42</v>
      </c>
      <c r="M81" s="14"/>
      <c r="N81" s="14"/>
    </row>
    <row r="82" spans="1:14" ht="11.25">
      <c r="A82" s="26" t="s">
        <v>90</v>
      </c>
      <c r="B82" s="26">
        <v>6382.5</v>
      </c>
      <c r="C82" s="26"/>
      <c r="D82" s="26">
        <v>6383.5</v>
      </c>
      <c r="E82" s="22"/>
      <c r="F82" s="22">
        <v>6384.3</v>
      </c>
      <c r="G82" s="22"/>
      <c r="H82" s="22">
        <v>6384.9</v>
      </c>
      <c r="I82" s="22"/>
      <c r="J82" s="22">
        <v>6384.3</v>
      </c>
      <c r="K82" s="22"/>
      <c r="L82" s="22">
        <v>6382.4</v>
      </c>
      <c r="M82" s="22"/>
      <c r="N82" s="14"/>
    </row>
    <row r="83" spans="1:14" ht="11.25">
      <c r="A83" s="26" t="s">
        <v>80</v>
      </c>
      <c r="B83" s="26" t="s">
        <v>88</v>
      </c>
      <c r="C83" s="26"/>
      <c r="D83" s="26" t="s">
        <v>89</v>
      </c>
      <c r="E83" s="22"/>
      <c r="F83" s="22"/>
      <c r="G83" s="22"/>
      <c r="H83" s="22"/>
      <c r="I83" s="22"/>
      <c r="J83" s="22"/>
      <c r="K83" s="22"/>
      <c r="L83" s="22"/>
      <c r="M83" s="22"/>
      <c r="N83" s="14"/>
    </row>
    <row r="84" spans="1:14" ht="11.25">
      <c r="A84" s="27"/>
      <c r="B84" s="26"/>
      <c r="C84" s="26"/>
      <c r="D84" s="26"/>
      <c r="E84" s="22"/>
      <c r="F84" s="22"/>
      <c r="G84" s="22"/>
      <c r="H84" s="22"/>
      <c r="I84" s="22"/>
      <c r="J84" s="22"/>
      <c r="K84" s="22"/>
      <c r="L84" s="22"/>
      <c r="M84" s="22"/>
      <c r="N84" s="14"/>
    </row>
    <row r="85" spans="1:13" ht="11.25">
      <c r="A85" s="26" t="s">
        <v>83</v>
      </c>
      <c r="B85" s="26"/>
      <c r="C85" s="26"/>
      <c r="D85" s="26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1.25">
      <c r="A86" s="26" t="s">
        <v>87</v>
      </c>
      <c r="B86" s="26"/>
      <c r="C86" s="26"/>
      <c r="D86" s="26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1.25">
      <c r="A87" s="28"/>
      <c r="B87" s="26"/>
      <c r="C87" s="26"/>
      <c r="D87" s="26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1.25">
      <c r="A88" s="26" t="s">
        <v>84</v>
      </c>
      <c r="B88" s="26"/>
      <c r="C88" s="26"/>
      <c r="D88" s="26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1.25">
      <c r="A89" s="28"/>
      <c r="B89" s="26"/>
      <c r="C89" s="26"/>
      <c r="D89" s="26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1.25">
      <c r="A90" s="27" t="s">
        <v>91</v>
      </c>
      <c r="B90" s="26"/>
      <c r="C90" s="26"/>
      <c r="D90" s="26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1.25">
      <c r="A91" s="27" t="s">
        <v>81</v>
      </c>
      <c r="B91" s="26"/>
      <c r="C91" s="26"/>
      <c r="D91" s="26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1.25">
      <c r="A92" s="26" t="s">
        <v>85</v>
      </c>
      <c r="B92" s="26"/>
      <c r="C92" s="26"/>
      <c r="D92" s="26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1.25">
      <c r="A93" s="26" t="s">
        <v>86</v>
      </c>
      <c r="B93" s="26"/>
      <c r="C93" s="26"/>
      <c r="D93" s="26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1.25">
      <c r="A94" s="27"/>
      <c r="B94" s="26"/>
      <c r="C94" s="26"/>
      <c r="D94" s="26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1.25">
      <c r="A95" s="27"/>
      <c r="B95" s="26"/>
      <c r="C95" s="26"/>
      <c r="D95" s="26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1.25">
      <c r="A96" s="23"/>
      <c r="B96" s="24"/>
      <c r="C96" s="18"/>
      <c r="D96" s="24"/>
      <c r="E96" s="20"/>
      <c r="F96" s="25"/>
      <c r="G96" s="22"/>
      <c r="H96" s="25"/>
      <c r="I96" s="20"/>
      <c r="J96" s="25"/>
      <c r="K96" s="20"/>
      <c r="L96" s="25"/>
      <c r="M96" s="20"/>
    </row>
    <row r="97" spans="1:13" ht="11.25">
      <c r="A97" s="23"/>
      <c r="B97" s="19"/>
      <c r="C97" s="18"/>
      <c r="D97" s="19"/>
      <c r="E97" s="20"/>
      <c r="F97" s="21"/>
      <c r="G97" s="22"/>
      <c r="H97" s="21"/>
      <c r="I97" s="20"/>
      <c r="J97" s="21"/>
      <c r="K97" s="20"/>
      <c r="L97" s="21"/>
      <c r="M97" s="20"/>
    </row>
    <row r="98" spans="1:13" ht="11.25">
      <c r="A98" s="23"/>
      <c r="B98" s="19"/>
      <c r="C98" s="18"/>
      <c r="D98" s="19"/>
      <c r="E98" s="20"/>
      <c r="F98" s="21"/>
      <c r="G98" s="22"/>
      <c r="H98" s="21"/>
      <c r="I98" s="20"/>
      <c r="J98" s="21"/>
      <c r="K98" s="20"/>
      <c r="L98" s="21"/>
      <c r="M98" s="20"/>
    </row>
    <row r="99" spans="1:13" ht="11.25">
      <c r="A99" s="23"/>
      <c r="B99" s="19"/>
      <c r="C99" s="18"/>
      <c r="D99" s="19"/>
      <c r="E99" s="20"/>
      <c r="F99" s="21"/>
      <c r="G99" s="22"/>
      <c r="H99" s="21"/>
      <c r="I99" s="20"/>
      <c r="J99" s="21"/>
      <c r="K99" s="20"/>
      <c r="L99" s="21"/>
      <c r="M99" s="20"/>
    </row>
    <row r="100" spans="1:13" ht="11.25">
      <c r="A100" s="23"/>
      <c r="B100" s="19"/>
      <c r="C100" s="18"/>
      <c r="D100" s="19"/>
      <c r="E100" s="20"/>
      <c r="F100" s="21"/>
      <c r="G100" s="22"/>
      <c r="H100" s="21"/>
      <c r="I100" s="20"/>
      <c r="J100" s="21"/>
      <c r="K100" s="20"/>
      <c r="L100" s="21"/>
      <c r="M100" s="20"/>
    </row>
    <row r="101" spans="1:13" ht="11.25">
      <c r="A101" s="23"/>
      <c r="B101" s="19"/>
      <c r="C101" s="18"/>
      <c r="D101" s="19"/>
      <c r="E101" s="20"/>
      <c r="F101" s="21"/>
      <c r="G101" s="22"/>
      <c r="H101" s="21"/>
      <c r="I101" s="20"/>
      <c r="J101" s="21"/>
      <c r="K101" s="20"/>
      <c r="L101" s="21"/>
      <c r="M101" s="20"/>
    </row>
    <row r="102" spans="1:13" ht="11.25">
      <c r="A102" s="23"/>
      <c r="B102" s="19"/>
      <c r="C102" s="18"/>
      <c r="D102" s="19"/>
      <c r="E102" s="20"/>
      <c r="F102" s="21"/>
      <c r="G102" s="22"/>
      <c r="H102" s="21"/>
      <c r="I102" s="20"/>
      <c r="J102" s="21"/>
      <c r="K102" s="20"/>
      <c r="L102" s="21"/>
      <c r="M102" s="20"/>
    </row>
    <row r="103" spans="1:13" ht="11.25">
      <c r="A103" s="23"/>
      <c r="B103" s="19"/>
      <c r="C103" s="18"/>
      <c r="D103" s="19"/>
      <c r="E103" s="20"/>
      <c r="F103" s="21"/>
      <c r="G103" s="22"/>
      <c r="H103" s="21"/>
      <c r="I103" s="20"/>
      <c r="J103" s="21"/>
      <c r="K103" s="20"/>
      <c r="L103" s="21"/>
      <c r="M103" s="20"/>
    </row>
    <row r="104" spans="1:12" ht="11.25">
      <c r="A104" s="23"/>
      <c r="B104" s="19"/>
      <c r="C104" s="18"/>
      <c r="D104" s="19"/>
      <c r="E104" s="20"/>
      <c r="F104" s="21"/>
      <c r="G104" s="22"/>
      <c r="H104" s="21"/>
      <c r="I104" s="20"/>
      <c r="J104" s="21"/>
      <c r="K104" s="20"/>
      <c r="L104" s="21"/>
    </row>
    <row r="105" spans="1:12" ht="11.25">
      <c r="A105" s="23"/>
      <c r="B105" s="19"/>
      <c r="C105" s="18"/>
      <c r="D105" s="19"/>
      <c r="E105" s="20"/>
      <c r="F105" s="21"/>
      <c r="G105" s="22"/>
      <c r="H105" s="21"/>
      <c r="I105" s="20"/>
      <c r="J105" s="21"/>
      <c r="K105" s="20"/>
      <c r="L105" s="21"/>
    </row>
    <row r="106" spans="1:12" ht="11.25">
      <c r="A106" s="23"/>
      <c r="B106" s="19"/>
      <c r="C106" s="18"/>
      <c r="D106" s="19"/>
      <c r="E106" s="20"/>
      <c r="F106" s="21"/>
      <c r="G106" s="22"/>
      <c r="H106" s="21"/>
      <c r="I106" s="20"/>
      <c r="J106" s="21"/>
      <c r="K106" s="20"/>
      <c r="L106" s="21"/>
    </row>
  </sheetData>
  <conditionalFormatting sqref="A21:IV24 B2:C20 L28 D2:H2 J2 L2 D80:D81 B25:C65536 H80:H81 F80:F81 J80:J81 L80:L81">
    <cfRule type="expression" priority="1" dxfId="0" stopIfTrue="1">
      <formula>SUM($F:$AA)</formula>
    </cfRule>
  </conditionalFormatting>
  <printOptions gridLines="1"/>
  <pageMargins left="0.25" right="0.25" top="1" bottom="0.75" header="0.5" footer="0.5"/>
  <pageSetup horizontalDpi="300" verticalDpi="300" orientation="landscape" r:id="rId1"/>
  <headerFooter alignWithMargins="0">
    <oddHeader>&amp;CMono Lake 
Fall Shorebird/Waterfowl Count
August 24, 2002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Mono Lake Committee</cp:lastModifiedBy>
  <cp:lastPrinted>2002-09-26T21:58:25Z</cp:lastPrinted>
  <dcterms:created xsi:type="dcterms:W3CDTF">1998-05-09T19:38:49Z</dcterms:created>
  <dcterms:modified xsi:type="dcterms:W3CDTF">2002-09-27T00:03:36Z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-777872918</vt:i4>
  </property>
  <property fmtid="{D5CDD505-2E9C-101B-9397-08002B2CF9AE}" pid="4" name="_EmailSubje">
    <vt:lpwstr>Shorebird results</vt:lpwstr>
  </property>
  <property fmtid="{D5CDD505-2E9C-101B-9397-08002B2CF9AE}" pid="5" name="_AuthorEmailDisplayNa">
    <vt:lpwstr>Greg_Reis</vt:lpwstr>
  </property>
</Properties>
</file>